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comunicaciones/Downloads/MPPI/"/>
    </mc:Choice>
  </mc:AlternateContent>
  <xr:revisionPtr revIDLastSave="0" documentId="13_ncr:1_{F43C140D-4B32-5F4B-A8E7-9FA0C99A7ED6}" xr6:coauthVersionLast="45" xr6:coauthVersionMax="45" xr10:uidLastSave="{00000000-0000-0000-0000-000000000000}"/>
  <bookViews>
    <workbookView xWindow="0" yWindow="460" windowWidth="20500" windowHeight="8740" activeTab="1" xr2:uid="{00000000-000D-0000-FFFF-FFFF00000000}"/>
  </bookViews>
  <sheets>
    <sheet name="PTA" sheetId="4" r:id="rId1"/>
    <sheet name="Hoja1" sheetId="5"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9" i="5" l="1"/>
  <c r="L14"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hp</author>
  </authors>
  <commentList>
    <comment ref="H4" authorId="0" shapeId="0" xr:uid="{00000000-0006-0000-0000-000001000000}">
      <text>
        <r>
          <rPr>
            <b/>
            <sz val="9"/>
            <color indexed="81"/>
            <rFont val="Tahoma"/>
            <family val="2"/>
          </rPr>
          <t>hp:</t>
        </r>
        <r>
          <rPr>
            <sz val="9"/>
            <color indexed="81"/>
            <rFont val="Tahoma"/>
            <family val="2"/>
          </rPr>
          <t xml:space="preserve">
La actividad debe contemplar cambios en terminos de la implementacion ya que se veria reflejada en todas las actividades de este docuemnto. </t>
        </r>
      </text>
    </comment>
    <comment ref="M4" authorId="0" shapeId="0" xr:uid="{00000000-0006-0000-0000-000002000000}">
      <text>
        <r>
          <rPr>
            <b/>
            <sz val="9"/>
            <color indexed="81"/>
            <rFont val="Tahoma"/>
            <family val="2"/>
          </rPr>
          <t>hp:</t>
        </r>
        <r>
          <rPr>
            <sz val="9"/>
            <color indexed="81"/>
            <rFont val="Tahoma"/>
            <family val="2"/>
          </rPr>
          <t xml:space="preserve">
se incluye las reuniones de comité que se esperan para l proxima semana?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Luffi</author>
    <author>E5-471</author>
  </authors>
  <commentList>
    <comment ref="G5" authorId="0" shapeId="0" xr:uid="{00000000-0006-0000-0100-000001000000}">
      <text>
        <r>
          <rPr>
            <b/>
            <sz val="9"/>
            <color indexed="81"/>
            <rFont val="Tahoma"/>
            <family val="2"/>
          </rPr>
          <t>Luffi:</t>
        </r>
        <r>
          <rPr>
            <sz val="9"/>
            <color indexed="81"/>
            <rFont val="Tahoma"/>
            <family val="2"/>
          </rPr>
          <t xml:space="preserve">
llegada - dos dias de trabajo - salida ACIPS
combustible trasporte, tiquetes dos reuniones por comunidad</t>
        </r>
      </text>
    </comment>
    <comment ref="G7" authorId="1" shapeId="0" xr:uid="{00000000-0006-0000-0100-000002000000}">
      <text>
        <r>
          <rPr>
            <b/>
            <sz val="9"/>
            <color indexed="81"/>
            <rFont val="Tahoma"/>
            <charset val="1"/>
          </rPr>
          <t>E5-471:</t>
        </r>
        <r>
          <rPr>
            <sz val="9"/>
            <color indexed="81"/>
            <rFont val="Tahoma"/>
            <charset val="1"/>
          </rPr>
          <t xml:space="preserve">
Gasolina: (60 x 7300) + (108.000 aceite) =546000 
Comida: 2500.000 por evento </t>
        </r>
      </text>
    </comment>
    <comment ref="G10" authorId="0" shapeId="0" xr:uid="{00000000-0006-0000-0100-000003000000}">
      <text>
        <r>
          <rPr>
            <b/>
            <sz val="9"/>
            <color indexed="81"/>
            <rFont val="Tahoma"/>
            <family val="2"/>
          </rPr>
          <t>Luffi:</t>
        </r>
        <r>
          <rPr>
            <sz val="9"/>
            <color indexed="81"/>
            <rFont val="Tahoma"/>
            <family val="2"/>
          </rPr>
          <t xml:space="preserve">
ese presupuesto indica desplazamiento del equipo para las socializacion con las comunidades de las actividades  que se llevaran a cabo.</t>
        </r>
      </text>
    </comment>
    <comment ref="I10" authorId="0" shapeId="0" xr:uid="{00000000-0006-0000-0100-000004000000}">
      <text>
        <r>
          <rPr>
            <b/>
            <sz val="9"/>
            <color indexed="81"/>
            <rFont val="Tahoma"/>
            <charset val="1"/>
          </rPr>
          <t>Luffi:</t>
        </r>
        <r>
          <rPr>
            <sz val="9"/>
            <color indexed="81"/>
            <rFont val="Tahoma"/>
            <charset val="1"/>
          </rPr>
          <t xml:space="preserve">
VISITA DEL PRESIDENTE Acips a las comunidades taita, 25 al 30 mayo</t>
        </r>
      </text>
    </comment>
    <comment ref="J11" authorId="0" shapeId="0" xr:uid="{00000000-0006-0000-0100-000005000000}">
      <text>
        <r>
          <rPr>
            <b/>
            <sz val="9"/>
            <color indexed="81"/>
            <rFont val="Tahoma"/>
            <charset val="1"/>
          </rPr>
          <t>Luffi:</t>
        </r>
        <r>
          <rPr>
            <sz val="9"/>
            <color indexed="81"/>
            <rFont val="Tahoma"/>
            <charset val="1"/>
          </rPr>
          <t xml:space="preserve">
primera semana de junio</t>
        </r>
      </text>
    </comment>
    <comment ref="R12" authorId="0" shapeId="0" xr:uid="{00000000-0006-0000-0100-000006000000}">
      <text>
        <r>
          <rPr>
            <b/>
            <sz val="9"/>
            <color indexed="81"/>
            <rFont val="Tahoma"/>
            <charset val="1"/>
          </rPr>
          <t>Luffi:</t>
        </r>
        <r>
          <rPr>
            <sz val="9"/>
            <color indexed="81"/>
            <rFont val="Tahoma"/>
            <charset val="1"/>
          </rPr>
          <t xml:space="preserve">
depende de la getion puede adelantase</t>
        </r>
      </text>
    </comment>
    <comment ref="G15" authorId="0" shapeId="0" xr:uid="{00000000-0006-0000-0100-000007000000}">
      <text>
        <r>
          <rPr>
            <b/>
            <sz val="9"/>
            <color indexed="81"/>
            <rFont val="Tahoma"/>
            <charset val="1"/>
          </rPr>
          <t>Luffi:</t>
        </r>
        <r>
          <rPr>
            <sz val="9"/>
            <color indexed="81"/>
            <rFont val="Tahoma"/>
            <charset val="1"/>
          </rPr>
          <t xml:space="preserve">
se esta gestionando la posibilidad de apoyar esta actividades 3.000.000</t>
        </r>
      </text>
    </comment>
    <comment ref="P16" authorId="0" shapeId="0" xr:uid="{00000000-0006-0000-0100-000008000000}">
      <text>
        <r>
          <rPr>
            <b/>
            <sz val="9"/>
            <color indexed="81"/>
            <rFont val="Tahoma"/>
            <charset val="1"/>
          </rPr>
          <t>Luffi:</t>
        </r>
        <r>
          <rPr>
            <sz val="9"/>
            <color indexed="81"/>
            <rFont val="Tahoma"/>
            <charset val="1"/>
          </rPr>
          <t xml:space="preserve">
primeros dias</t>
        </r>
      </text>
    </comment>
    <comment ref="R17" authorId="0" shapeId="0" xr:uid="{00000000-0006-0000-0100-000009000000}">
      <text>
        <r>
          <rPr>
            <b/>
            <sz val="9"/>
            <color indexed="81"/>
            <rFont val="Tahoma"/>
            <charset val="1"/>
          </rPr>
          <t>Luffi:</t>
        </r>
        <r>
          <rPr>
            <sz val="9"/>
            <color indexed="81"/>
            <rFont val="Tahoma"/>
            <charset val="1"/>
          </rPr>
          <t xml:space="preserve">
se define como producto al finalizar</t>
        </r>
      </text>
    </comment>
  </commentList>
</comments>
</file>

<file path=xl/sharedStrings.xml><?xml version="1.0" encoding="utf-8"?>
<sst xmlns="http://schemas.openxmlformats.org/spreadsheetml/2006/main" count="193" uniqueCount="154">
  <si>
    <t>PUEBLO INDIGENA /ATIS´S</t>
  </si>
  <si>
    <t xml:space="preserve">PLAN SALVAGUARDA </t>
  </si>
  <si>
    <t xml:space="preserve">PLAN DE MANEJO PNN LA PAYA </t>
  </si>
  <si>
    <t>LINEAS TEMATICAS</t>
  </si>
  <si>
    <t>ACTIVIDADES GENERALES</t>
  </si>
  <si>
    <t>INDICADORES</t>
  </si>
  <si>
    <t>PRODUCTOS</t>
  </si>
  <si>
    <t>RESPONSABLES</t>
  </si>
  <si>
    <t xml:space="preserve">COMPONENTES </t>
  </si>
  <si>
    <t xml:space="preserve">OBJETIVO GENERAL/LINEA DE ACCION  </t>
  </si>
  <si>
    <t>OBJETVO ESTRATEGICO</t>
  </si>
  <si>
    <t>OBJETIVO DE GESTION</t>
  </si>
  <si>
    <t>Generar e implementar mecanismos de coordinacion de la funcion publica de la conservacion con autoridades competentes.</t>
  </si>
  <si>
    <t>Muirui Muina 
ACILAPP</t>
  </si>
  <si>
    <t xml:space="preserve">Territorio y Medio Ambiente </t>
  </si>
  <si>
    <t>Acelerar los procesos de constitución, saneamiento,  ampliación y legalización del Territorio Múrui.</t>
  </si>
  <si>
    <t xml:space="preserve">Mejorar la gobernabilidad en el uso y manejo del territorio y sus recursos, en coordinacion con las autoridades competentes,  que aporte a la integridad del territorio </t>
  </si>
  <si>
    <t>Elaboracion, socializacion e implementacion de los planes de accion en articulacion con los procesos de coordinacion de los sectores.</t>
  </si>
  <si>
    <t xml:space="preserve">Numero de reuniones realizadas </t>
  </si>
  <si>
    <t>PNN La Paya
Nivel central 
DTAM
ACILAPP</t>
  </si>
  <si>
    <t>Implementar escenarios de dialogo entre asociaciones indigenas y asociaciones campesinas en el marco del ordenamiento territorial</t>
  </si>
  <si>
    <t xml:space="preserve">Identificacion de actores estrategicos para la conformacion de la mesa de  cooperantes para posibles propuestas de  manejo, uso y cuido  del territorio del pueblo Murui-Muina posibilitando dichos espacios de dialogo. </t>
  </si>
  <si>
    <t>Reconocer a  las Autoridades Tradicionales como Autoridades Ambientales a través de principios propios y criterios concertados.</t>
  </si>
  <si>
    <t>Numero de Encuentros realizados</t>
  </si>
  <si>
    <t xml:space="preserve">Actas y memorias generadas </t>
  </si>
  <si>
    <t xml:space="preserve">Comité Coordinador de cada sector
PNN La Paya
ACILAPP
</t>
  </si>
  <si>
    <t>Realizar estudios investigativos para la identificación y reconocimiento del Territorio ancestral y tradicional.</t>
  </si>
  <si>
    <r>
      <t xml:space="preserve">Fortalecer el ordenamiento particular y diferenciado con territorios indigenas traslapados,  a partir  del establecimiento e implemnetación de </t>
    </r>
    <r>
      <rPr>
        <sz val="11"/>
        <color rgb="FFFF0000"/>
        <rFont val="Arial"/>
        <family val="2"/>
      </rPr>
      <t>instrumentos</t>
    </r>
    <r>
      <rPr>
        <sz val="11"/>
        <color theme="1"/>
        <rFont val="Arial"/>
        <family val="2"/>
      </rPr>
      <t xml:space="preserve"> de ordenamiento  y acuerdos de uso</t>
    </r>
  </si>
  <si>
    <t>conservacion uso, cuido y manejo del territorio y medio ambiente del pueblo murui muina traslapados con el PNN la Paya</t>
  </si>
  <si>
    <t xml:space="preserve">Elaboracion de estrategias, programas y proyectos para manejo, uso y cuido del territorio  en el marco coordinacion de la funcion publica de la conservacion y autoridades indigenas 
</t>
  </si>
  <si>
    <t>Numero de programas y proyectos definidos</t>
  </si>
  <si>
    <t xml:space="preserve">Documento con estrategias, programas y perfiles de proyectos </t>
  </si>
  <si>
    <t>ACILAPP
PNN La Paya 
DTAM
Nivel Central</t>
  </si>
  <si>
    <t xml:space="preserve">Realización de la caracterizacion diagnostica de los resguardos y territorios tradicionales en traslape con el area protegida.
</t>
  </si>
  <si>
    <t xml:space="preserve">Documento con la caracterizacion Diagnostica Territorial </t>
  </si>
  <si>
    <t xml:space="preserve">Documento de acuerdo con medidas de regulacion propias en coordinacion con medidas de coordinacion occidental </t>
  </si>
  <si>
    <t xml:space="preserve">ACILAPP
PNN La Paya 
Comunidades traslapadas y en zona de influencia </t>
  </si>
  <si>
    <t>Establecer acuerdos para la profesionalización, seminarios o diplomados en formación sobre Derechos Territoriales desde el conocimiento Tradicional y convencional.</t>
  </si>
  <si>
    <t xml:space="preserve">Capacitacion en instrumentos de legislacion especial indigenas, normatividad ambiental y ordenamiento territorial 
</t>
  </si>
  <si>
    <t xml:space="preserve">Numero de capacitacion realizadas </t>
  </si>
  <si>
    <t xml:space="preserve">ACILAPP
PNN La Paya </t>
  </si>
  <si>
    <t xml:space="preserve">Implementación de instrumentos y mecanismos de divulgacion y sensibilizacion sobre el territorio </t>
  </si>
  <si>
    <t xml:space="preserve">Crear y establecer la estructura del Gobierno Propio para el uso y cuido del Territorio </t>
  </si>
  <si>
    <t>Desarrollar el ejercicio de autoridad ambiental en coordinacion con las autoridades indigenas traslapadas para la prevencion, control y vigilancia del area protegida.</t>
  </si>
  <si>
    <t>COSTOS</t>
  </si>
  <si>
    <t>OBSERVACIONES</t>
  </si>
  <si>
    <t xml:space="preserve">El presupuesto tendra como consideracion el lugar donde se realice la reunion. Se debe incluir los elementos tradicionales para la siguientes reuniones. </t>
  </si>
  <si>
    <t xml:space="preserve">Se ha priorizado por parte del sector Caucaya la revision de reglamentos internos. Se pone en consideracion la necesidad de generar espacios con el sector Caqueta. </t>
  </si>
  <si>
    <t xml:space="preserve">se espera generar una reunion interna de acercamiento entre las asociaciones de pueblos indigenas para posteriormente generar la reunion con la o las asociacion campesina. </t>
  </si>
  <si>
    <t xml:space="preserve">Esta actividad dependera de la gestion que se realice por las partes en terminos de la señalizacion (mojones vallas etc.) ya que el area protegida no tiene recursos asignados para dicha actividad </t>
  </si>
  <si>
    <t xml:space="preserve">Enuentro de autoridades tradicionales desde lo local teniendo presente el apoyo a los espacios cultarales y tradicionales para el cuiso, uso y manejo del teritorio. </t>
  </si>
  <si>
    <t xml:space="preserve">Propiciar y realizar escenarios y encuentros entre autoridades tradicionales y de diferentes pueblos indigenas en el marco del ordenamiento territorial. </t>
  </si>
  <si>
    <t xml:space="preserve">Se espera poder tener la articulacion y participacion requerida en los avances  del Plan de Salvaguarda dando apoyo a la preparacion de estrategias y propuestas para el cuido, uso y manejo del territorio.  año en el mes de mayo. </t>
  </si>
  <si>
    <t xml:space="preserve">Elaboración, construccion y seguimiento conjunto de acuerdos de uso y aprovechamiento del territorio a partir de la definicion de medidas de regulacion propias.  </t>
  </si>
  <si>
    <t>Reglamentos internos en los componentes del cuido, uso y manejo del territorio y  medio ambiente de las comunidades traslapadas con el PNN la Paya</t>
  </si>
  <si>
    <t>Fortalecimiento de la gobernanza</t>
  </si>
  <si>
    <t xml:space="preserve">Plan de Trabajo del Pueblo Murui-Muina
Plan Operativo Anual
Actas y memorias generadas 
</t>
  </si>
  <si>
    <t xml:space="preserve">Numero de reuniones realizadas en diferentes escenarios  </t>
  </si>
  <si>
    <t xml:space="preserve">Numero de recorridos y reuniones reallizadas </t>
  </si>
  <si>
    <t xml:space="preserve">Informe de revision de limites </t>
  </si>
  <si>
    <t xml:space="preserve">Se quiere avanzar con los insumos recogidos en los años anteriores con respecto a esta actividad para la generacion del informe </t>
  </si>
  <si>
    <t>Formacion tecnica e intercultural para el cuido uso y manejo del territorio traslapado con el PNN la Paya</t>
  </si>
  <si>
    <t>Implementacion de la coordinacion para la prevencion control y vigilancia en el marco del ejercicio de autoridad ambiental</t>
  </si>
  <si>
    <t>N</t>
  </si>
  <si>
    <t xml:space="preserve">La capacitacion debe estar con el apoyo y articulacion en la participacion de la OZIP y la OPIAC. </t>
  </si>
  <si>
    <t xml:space="preserve">Verificación, delimitación  y definición de  limites de los resguardos traslapados del area protegida como aporte a la coordinacion con comunidades indigenas en la prevencion, control y vigilancia del territorio. 
</t>
  </si>
  <si>
    <t xml:space="preserve">Las reuniones de gestion supone encuentros tanto en Bogota como en el municipio por lo que se plantean dos reuniones como minimo en el año. </t>
  </si>
  <si>
    <t xml:space="preserve">La caracterizacion territorial del pueblo Murui  se articula a los procesos de ordenamiento territorial del municipio, dejando presente los ejercicios que se han adelantado. Por otra parte debe ser un ejericio que proponga la participacion, construccion y/o complementariedad conjunta requiriendo asi espacios de encuentro. </t>
  </si>
  <si>
    <t>META</t>
  </si>
  <si>
    <t>PNN La Paya
Nivel central 
DTAM
ACIPS</t>
  </si>
  <si>
    <t xml:space="preserve">Documento preliminar con la ruta metodologica e iniciativa para abordar los temas de caracterizacion </t>
  </si>
  <si>
    <t xml:space="preserve">PLAN DE TRABAJO ANUAL ACIPS - PNN LA PAYA </t>
  </si>
  <si>
    <t>Zonificacion territorial del area traslapada del PNN La Paya</t>
  </si>
  <si>
    <t xml:space="preserve">Numero de recorridos </t>
  </si>
  <si>
    <t>2 recorridos</t>
  </si>
  <si>
    <t xml:space="preserve">Revision y ajuste de los reglamentos internos en el componente ambiental de uso y manejo del territorio de las comunidades traslapadas con  el PNN La Paya </t>
  </si>
  <si>
    <t xml:space="preserve">Numero de reuniones </t>
  </si>
  <si>
    <t xml:space="preserve">Conservacion uso y manejo de luggares de importancia ambiental y cultural en los territorios del pueblo Ziobain traslapados con el PNN La Paya </t>
  </si>
  <si>
    <t>Formular e implementar una estrategia para la conservacion, uso y manejo de lugares de importancia ambiental y cultural en los territorios del pueblo Ziobain  traslapados con el PNN La Paya</t>
  </si>
  <si>
    <t>Conslidacion de la gobernanza en areas traslapadas con el PNN La Paya</t>
  </si>
  <si>
    <t>Implementacion y seguimiento de las instancias de relacionamiento establecidas entre el PNN La Paya y ACIPS</t>
  </si>
  <si>
    <t xml:space="preserve">Se realizara una vez se avance en las actividades que esten relaciondas con la identificacion de los sitios. </t>
  </si>
  <si>
    <t>Numero de reuniones</t>
  </si>
  <si>
    <t>ACIPS
PNN La Paya 
DTAM
Nivel Central</t>
  </si>
  <si>
    <t xml:space="preserve">El presupuesto refiere a las reuniones que faltan por realizar en el año 2016: 2 comites operativos y 1 comité tecnico. </t>
  </si>
  <si>
    <t xml:space="preserve">Preparacion de encuentros culturales con autoridades tradicionales y sabedores del pueblo Ziobain y de otros pueblos para la reafirmacion territorial </t>
  </si>
  <si>
    <t>numero de recorridos</t>
  </si>
  <si>
    <t>informes de recorridos</t>
  </si>
  <si>
    <t xml:space="preserve">4 recorridos </t>
  </si>
  <si>
    <t>señalización de los limites territoriales</t>
  </si>
  <si>
    <t xml:space="preserve">coordinacion para la efectividad del ejercicio de autoridad con comunidades indigenas en la prevencion, control y vigilancia </t>
  </si>
  <si>
    <t xml:space="preserve">coordinación recorridos conjuntos entre autoridad ambiental y autoridad indigena para la verificacion, delimitacion y definicion de los limites de los resguardos traslapados del area protegida </t>
  </si>
  <si>
    <t xml:space="preserve">ACIPS
PNN La Paya 
Comunidades traslapadas y en zona de influencia </t>
  </si>
  <si>
    <t xml:space="preserve">Encuentro de socializacion y seguimiento con las comunidades del pueblo Ziobain traslapadas con el PNN La Paya. </t>
  </si>
  <si>
    <t>encuentros entre asociaciones indigenas y campesinas para el ordenamiento territorial</t>
  </si>
  <si>
    <t>numero de reuniones</t>
  </si>
  <si>
    <t>informe</t>
  </si>
  <si>
    <t>Formacion intercultural para el cuido uso y manejo del territorio traslapado con el PNN la Paya</t>
  </si>
  <si>
    <t xml:space="preserve"> estrategia de divulgacion y sensibilizacion sobre el territorio </t>
  </si>
  <si>
    <t>Vallas y placas para el reguardo del hacha y bajo casacunte</t>
  </si>
  <si>
    <t>Caracterizacion de los reguardos del pueblos Ziobain traslapados con el PNN La Paya</t>
  </si>
  <si>
    <t xml:space="preserve">Documento preliminar </t>
  </si>
  <si>
    <t xml:space="preserve">avances del documento </t>
  </si>
  <si>
    <t xml:space="preserve">Generar estrategias para la caracterizacion del territrio Ziobain traslapado con el area protegida del PNN La Paya </t>
  </si>
  <si>
    <t>encuentro culturales con autoridades tradicionales y sabedores del pueblo zio bain y de otros pueblos para la reafirmacion territorial</t>
  </si>
  <si>
    <t>video cultural</t>
  </si>
  <si>
    <t>Identificacion  y caracterizacion de los lugares de uso, manejo y conservacion del territorio sagrado traslapado con el area protegida.</t>
  </si>
  <si>
    <t xml:space="preserve">Plan de Trabajo del Pueblo siona plan Operativo Anual
Actas y memorias generadas </t>
  </si>
  <si>
    <t>acips- comunida - PNN la Paya DTAM</t>
  </si>
  <si>
    <r>
      <t xml:space="preserve"> mojones, </t>
    </r>
    <r>
      <rPr>
        <sz val="10"/>
        <color rgb="FFFF0000"/>
        <rFont val="Arial"/>
        <family val="2"/>
      </rPr>
      <t>placas</t>
    </r>
    <r>
      <rPr>
        <sz val="10"/>
        <color theme="1"/>
        <rFont val="Arial"/>
        <family val="2"/>
      </rPr>
      <t>, vallas</t>
    </r>
  </si>
  <si>
    <t>Informes de recorridos que evidencie los lugares de uso, manejo y conservacion identificados</t>
  </si>
  <si>
    <t>priorizada para el proximo año</t>
  </si>
  <si>
    <t>dos talleres</t>
  </si>
  <si>
    <t xml:space="preserve">estara articulado con la ACIPS y PNN </t>
  </si>
  <si>
    <t>ACIPS
PNN La Paya la comunidad</t>
  </si>
  <si>
    <t>proceso documentado y registro fotografico</t>
  </si>
  <si>
    <t xml:space="preserve">(1) Ruta metodologica para la caracterizacion  </t>
  </si>
  <si>
    <t>Numero de rutas</t>
  </si>
  <si>
    <t>socializar en la comunidad conformar equipo tecnico para la revision del documento plan de manejo del hacha y socializar reunion el documento como referncia para enrriquecer al pueblo y definir ruta, (acompañamiento profesional gestion el conocimiento).</t>
  </si>
  <si>
    <t xml:space="preserve">Se espera realizar dos recorridos para la identificacion de sitios de importancia cultural y ecosistemica con la participacion del resguardo y la ACIPS. ( taller de socializacion y redaccion)  </t>
  </si>
  <si>
    <t>Numero de reglamentos</t>
  </si>
  <si>
    <t xml:space="preserve">(2) reglamentos con avances en la revision y ajustes </t>
  </si>
  <si>
    <t>Se realizaran una por cabildo (2 reuniones)con la participacion de ACIPS y la asamblea del resguardo, acompañamiento ceremonias espirituales (plan de manejo y uso espiritual,  reglamento interno de convivencia) fortalecer el R.I del hacha en esta construccion, acompañamieto acips</t>
  </si>
  <si>
    <t>un paln de  trabajo anual formulado e implementado</t>
  </si>
  <si>
    <t>Numero de planes</t>
  </si>
  <si>
    <t>Se pretende que los avances del APV esten en conocimiento de los Resguardos traslapados con el area protegida. ()</t>
  </si>
  <si>
    <t xml:space="preserve">tres reunones de socializacion del APV, planes de trabajo anual, proceso organizativo </t>
  </si>
  <si>
    <t>Numero de recorridos</t>
  </si>
  <si>
    <t>un recorrido</t>
  </si>
  <si>
    <t>Teniendo en cuenta que la preparacion incluye reuniones con otros pueblos para generar los debidos acercamientos y permisos de los sitios o lugares en terminos de la espiritualidad del mismo pueblo del encuentro. Protocolo a seguir en la cuenca del rio caucaya</t>
  </si>
  <si>
    <t>se recuerda que esta actividad surge de un compromiso de gestion adquirido por central en el marco del APV. Gestion del acompañmiento del video(  con DTAM CENTRAL)</t>
  </si>
  <si>
    <t>numero de  encuentro</t>
  </si>
  <si>
    <t xml:space="preserve"> (1) encuentro cultural</t>
  </si>
  <si>
    <t>se realizaran dos por resguardos por doce  dias de recorridos verificaion de los limites, se debe incorporar tema de Aclaracion de limites entre cecilia cocha y bajo casacunte</t>
  </si>
  <si>
    <t>numero de placas</t>
  </si>
  <si>
    <t>Numero de talleres</t>
  </si>
  <si>
    <t>talleres pedagogicos para el fortalecimiento de capacidades que contenga elementos de estructura organizativa , normatividad ambiental y ordenamiento territorial</t>
  </si>
  <si>
    <t xml:space="preserve">Numero de publicaciones </t>
  </si>
  <si>
    <t>50 ejemplares u (1) video</t>
  </si>
  <si>
    <t>Recurso Humano</t>
  </si>
  <si>
    <t>MAYO</t>
  </si>
  <si>
    <t>JUNIO</t>
  </si>
  <si>
    <t>JULIO</t>
  </si>
  <si>
    <t>AGO</t>
  </si>
  <si>
    <t>SEPT</t>
  </si>
  <si>
    <t>OCT</t>
  </si>
  <si>
    <t>NOV</t>
  </si>
  <si>
    <t>DIC</t>
  </si>
  <si>
    <t>ENE</t>
  </si>
  <si>
    <t>FEB</t>
  </si>
  <si>
    <t>X</t>
  </si>
  <si>
    <t>XX</t>
  </si>
  <si>
    <t>x</t>
  </si>
  <si>
    <t>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</si>
</sst>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b/>
      <sz val="10"/>
      <color theme="1"/>
      <name val="Arial"/>
      <family val="2"/>
    </font>
    <font>
      <sz val="11"/>
      <color theme="1"/>
      <name val="Arial"/>
      <family val="2"/>
    </font>
    <font>
      <b/>
      <sz val="11"/>
      <color theme="1"/>
      <name val="Arial"/>
      <family val="2"/>
    </font>
    <font>
      <sz val="11"/>
      <color rgb="FFFF0000"/>
      <name val="Arial"/>
      <family val="2"/>
    </font>
    <font>
      <sz val="9"/>
      <color indexed="81"/>
      <name val="Tahoma"/>
      <family val="2"/>
    </font>
    <font>
      <b/>
      <sz val="9"/>
      <color indexed="81"/>
      <name val="Tahoma"/>
      <family val="2"/>
    </font>
    <font>
      <sz val="11"/>
      <color theme="0"/>
      <name val="Arial"/>
      <family val="2"/>
    </font>
    <font>
      <b/>
      <sz val="16"/>
      <color theme="1"/>
      <name val="Arial"/>
      <family val="2"/>
    </font>
    <font>
      <sz val="9"/>
      <color indexed="81"/>
      <name val="Tahoma"/>
      <charset val="1"/>
    </font>
    <font>
      <b/>
      <sz val="9"/>
      <color indexed="81"/>
      <name val="Tahoma"/>
      <charset val="1"/>
    </font>
    <font>
      <sz val="10"/>
      <color theme="1"/>
      <name val="Arial"/>
      <family val="2"/>
    </font>
    <font>
      <sz val="12"/>
      <color theme="1"/>
      <name val="Arial"/>
      <family val="2"/>
    </font>
    <font>
      <sz val="10"/>
      <color rgb="FFFF0000"/>
      <name val="Arial"/>
      <family val="2"/>
    </font>
  </fonts>
  <fills count="4">
    <fill>
      <patternFill patternType="none"/>
    </fill>
    <fill>
      <patternFill patternType="gray125"/>
    </fill>
    <fill>
      <patternFill patternType="solid">
        <fgColor theme="0"/>
        <bgColor indexed="64"/>
      </patternFill>
    </fill>
    <fill>
      <patternFill patternType="solid">
        <fgColor theme="7"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89">
    <xf numFmtId="0" fontId="0" fillId="0" borderId="0" xfId="0"/>
    <xf numFmtId="0" fontId="3" fillId="0" borderId="1" xfId="0" applyFont="1" applyBorder="1" applyAlignment="1">
      <alignment wrapText="1"/>
    </xf>
    <xf numFmtId="0" fontId="3" fillId="3" borderId="1" xfId="0" applyFont="1" applyFill="1" applyBorder="1" applyAlignment="1">
      <alignment vertical="center" wrapText="1"/>
    </xf>
    <xf numFmtId="0" fontId="3" fillId="3" borderId="1"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0" fillId="0" borderId="1" xfId="0" applyBorder="1"/>
    <xf numFmtId="3" fontId="0" fillId="3" borderId="1" xfId="0" applyNumberFormat="1" applyFill="1" applyBorder="1" applyAlignment="1">
      <alignment vertical="center"/>
    </xf>
    <xf numFmtId="0" fontId="0" fillId="3" borderId="1" xfId="0" applyFill="1" applyBorder="1" applyAlignment="1">
      <alignment vertical="center" wrapText="1"/>
    </xf>
    <xf numFmtId="3" fontId="0" fillId="0" borderId="1" xfId="0" applyNumberFormat="1" applyBorder="1"/>
    <xf numFmtId="0" fontId="0" fillId="3" borderId="1" xfId="0" applyFill="1" applyBorder="1" applyAlignment="1">
      <alignment wrapText="1"/>
    </xf>
    <xf numFmtId="0" fontId="3" fillId="3" borderId="9" xfId="0" applyFont="1" applyFill="1" applyBorder="1" applyAlignment="1">
      <alignment horizontal="center" wrapText="1"/>
    </xf>
    <xf numFmtId="0" fontId="3" fillId="3" borderId="1" xfId="0" applyFont="1" applyFill="1" applyBorder="1" applyAlignment="1">
      <alignment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2" fillId="2" borderId="1" xfId="0" applyFont="1" applyFill="1" applyBorder="1" applyAlignment="1">
      <alignment horizontal="center" vertical="center" wrapText="1"/>
    </xf>
    <xf numFmtId="0" fontId="1" fillId="2" borderId="9" xfId="0" applyFont="1" applyFill="1" applyBorder="1" applyAlignment="1">
      <alignment horizontal="center" vertical="center" wrapText="1"/>
    </xf>
    <xf numFmtId="3" fontId="0" fillId="3" borderId="1" xfId="0" applyNumberFormat="1" applyFill="1" applyBorder="1" applyAlignment="1">
      <alignment horizontal="center" vertical="center"/>
    </xf>
    <xf numFmtId="0" fontId="3" fillId="0" borderId="2" xfId="0" applyFont="1" applyBorder="1" applyAlignment="1">
      <alignment vertical="center" wrapText="1"/>
    </xf>
    <xf numFmtId="0" fontId="3" fillId="0" borderId="11" xfId="0" applyFont="1" applyBorder="1" applyAlignment="1">
      <alignment vertical="center" wrapText="1"/>
    </xf>
    <xf numFmtId="0" fontId="3" fillId="0" borderId="6" xfId="0" applyFont="1" applyBorder="1" applyAlignment="1">
      <alignment vertical="center" wrapText="1"/>
    </xf>
    <xf numFmtId="0" fontId="3" fillId="0" borderId="12" xfId="0" applyFont="1" applyBorder="1" applyAlignment="1">
      <alignment vertical="center" wrapText="1"/>
    </xf>
    <xf numFmtId="0" fontId="3" fillId="0" borderId="7" xfId="0" applyFont="1" applyBorder="1" applyAlignment="1">
      <alignment vertical="center" wrapText="1"/>
    </xf>
    <xf numFmtId="0" fontId="8" fillId="2" borderId="2" xfId="0" applyFont="1" applyFill="1" applyBorder="1" applyAlignment="1">
      <alignment horizontal="center" vertical="center" wrapText="1"/>
    </xf>
    <xf numFmtId="3" fontId="0" fillId="2" borderId="1" xfId="0" applyNumberFormat="1" applyFill="1" applyBorder="1" applyAlignment="1">
      <alignment vertical="center"/>
    </xf>
    <xf numFmtId="0" fontId="3" fillId="0" borderId="9" xfId="0" applyFont="1" applyBorder="1" applyAlignment="1"/>
    <xf numFmtId="0" fontId="3" fillId="0" borderId="15" xfId="0" applyFont="1" applyBorder="1" applyAlignment="1"/>
    <xf numFmtId="0" fontId="3" fillId="0" borderId="10" xfId="0" applyFont="1" applyBorder="1" applyAlignment="1"/>
    <xf numFmtId="0" fontId="3" fillId="0" borderId="15" xfId="0" applyFont="1" applyBorder="1" applyAlignment="1">
      <alignment wrapText="1"/>
    </xf>
    <xf numFmtId="0" fontId="3" fillId="0" borderId="10" xfId="0" applyFont="1" applyBorder="1" applyAlignment="1">
      <alignment wrapText="1"/>
    </xf>
    <xf numFmtId="0" fontId="0" fillId="0" borderId="1" xfId="0" applyBorder="1" applyAlignment="1">
      <alignment vertical="center" wrapText="1"/>
    </xf>
    <xf numFmtId="0" fontId="0" fillId="0" borderId="0" xfId="0" applyAlignment="1">
      <alignment vertical="center"/>
    </xf>
    <xf numFmtId="3" fontId="0" fillId="2" borderId="1" xfId="0" applyNumberFormat="1" applyFill="1" applyBorder="1" applyAlignment="1">
      <alignment horizontal="center" vertical="center" wrapText="1"/>
    </xf>
    <xf numFmtId="0" fontId="0" fillId="0" borderId="0" xfId="0" applyAlignment="1">
      <alignment horizontal="center"/>
    </xf>
    <xf numFmtId="0" fontId="3" fillId="0" borderId="15" xfId="0" applyFont="1" applyBorder="1" applyAlignment="1">
      <alignment horizontal="center" wrapText="1"/>
    </xf>
    <xf numFmtId="0" fontId="3" fillId="2" borderId="1" xfId="0" applyFont="1" applyFill="1" applyBorder="1" applyAlignment="1">
      <alignment vertical="center" wrapText="1"/>
    </xf>
    <xf numFmtId="0" fontId="3" fillId="2" borderId="1"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0" fillId="2" borderId="1" xfId="0" applyFill="1" applyBorder="1" applyAlignment="1">
      <alignment vertical="center" wrapText="1"/>
    </xf>
    <xf numFmtId="0" fontId="3" fillId="2" borderId="2"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12" fillId="2" borderId="9" xfId="0" applyFont="1" applyFill="1" applyBorder="1" applyAlignment="1">
      <alignment horizontal="left" vertical="top" wrapText="1"/>
    </xf>
    <xf numFmtId="0" fontId="12" fillId="2" borderId="1" xfId="0" applyFont="1" applyFill="1" applyBorder="1" applyAlignment="1">
      <alignment horizontal="left" vertical="top" wrapText="1"/>
    </xf>
    <xf numFmtId="0" fontId="12" fillId="2" borderId="9" xfId="0" applyFont="1" applyFill="1" applyBorder="1" applyAlignment="1">
      <alignment horizontal="center" vertical="center" wrapText="1"/>
    </xf>
    <xf numFmtId="0" fontId="3" fillId="2" borderId="9" xfId="0" applyFont="1" applyFill="1" applyBorder="1" applyAlignment="1">
      <alignment horizontal="center" wrapText="1"/>
    </xf>
    <xf numFmtId="0" fontId="3" fillId="2" borderId="15" xfId="0" applyFont="1" applyFill="1" applyBorder="1" applyAlignment="1">
      <alignment wrapText="1"/>
    </xf>
    <xf numFmtId="0" fontId="3" fillId="2" borderId="3" xfId="0" applyFont="1" applyFill="1" applyBorder="1" applyAlignment="1">
      <alignment vertical="center" wrapText="1"/>
    </xf>
    <xf numFmtId="0" fontId="3" fillId="2" borderId="5" xfId="0" applyFont="1" applyFill="1" applyBorder="1" applyAlignment="1">
      <alignment horizontal="center" vertical="center" wrapText="1"/>
    </xf>
    <xf numFmtId="0" fontId="13" fillId="2" borderId="1" xfId="0" applyFont="1" applyFill="1" applyBorder="1" applyAlignment="1">
      <alignment horizontal="left" vertical="top" wrapText="1"/>
    </xf>
    <xf numFmtId="0" fontId="0" fillId="2" borderId="0" xfId="0" applyFill="1"/>
    <xf numFmtId="0" fontId="9" fillId="0" borderId="0" xfId="0" applyFont="1" applyBorder="1" applyAlignment="1">
      <alignment horizontal="center"/>
    </xf>
    <xf numFmtId="0" fontId="0" fillId="0" borderId="1" xfId="0" applyBorder="1" applyAlignment="1">
      <alignment vertical="center"/>
    </xf>
    <xf numFmtId="0" fontId="12" fillId="2" borderId="1" xfId="0" applyFont="1" applyFill="1" applyBorder="1" applyAlignment="1">
      <alignment horizontal="left" vertical="center" wrapText="1"/>
    </xf>
    <xf numFmtId="0" fontId="0" fillId="2" borderId="1" xfId="0" applyFill="1" applyBorder="1" applyAlignment="1">
      <alignment vertical="center"/>
    </xf>
    <xf numFmtId="0" fontId="0" fillId="2" borderId="1" xfId="0" applyFill="1" applyBorder="1" applyAlignment="1">
      <alignment horizontal="center" vertical="center" wrapText="1"/>
    </xf>
    <xf numFmtId="3" fontId="0" fillId="2" borderId="0" xfId="0" applyNumberFormat="1" applyFill="1" applyAlignment="1">
      <alignment horizontal="center" vertical="center"/>
    </xf>
    <xf numFmtId="0" fontId="0" fillId="2" borderId="0" xfId="0" applyFill="1" applyAlignment="1">
      <alignment horizontal="center" vertical="center"/>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 xfId="0" applyFont="1" applyBorder="1" applyAlignment="1">
      <alignment horizontal="center"/>
    </xf>
    <xf numFmtId="0" fontId="4" fillId="0" borderId="13" xfId="0" applyFont="1" applyBorder="1" applyAlignment="1">
      <alignment horizontal="center"/>
    </xf>
    <xf numFmtId="0" fontId="4" fillId="0" borderId="14" xfId="0" applyFont="1" applyBorder="1" applyAlignment="1">
      <alignment horizont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2" fillId="2" borderId="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1" fillId="0" borderId="1" xfId="0" applyFont="1" applyBorder="1" applyAlignment="1">
      <alignment horizontal="center" vertical="center"/>
    </xf>
    <xf numFmtId="0" fontId="3" fillId="0" borderId="4" xfId="0" applyFont="1" applyBorder="1" applyAlignment="1">
      <alignment horizontal="center"/>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5"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0" fillId="0" borderId="0" xfId="0" applyAlignment="1">
      <alignment horizontal="center" vertical="center" wrapText="1"/>
    </xf>
    <xf numFmtId="0" fontId="0" fillId="0" borderId="12" xfId="0" applyBorder="1" applyAlignment="1">
      <alignment horizontal="center" vertical="center" wrapText="1"/>
    </xf>
    <xf numFmtId="0" fontId="1" fillId="0" borderId="1"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9" fillId="0" borderId="14" xfId="0" applyFont="1" applyBorder="1" applyAlignment="1">
      <alignment horizont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3" fillId="2" borderId="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B331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4"/>
  <sheetViews>
    <sheetView topLeftCell="G1" zoomScale="80" zoomScaleNormal="80" workbookViewId="0">
      <selection activeCell="G1" sqref="G1:M13"/>
    </sheetView>
  </sheetViews>
  <sheetFormatPr baseColWidth="10" defaultRowHeight="15" x14ac:dyDescent="0.2"/>
  <cols>
    <col min="1" max="1" width="21.33203125" customWidth="1"/>
    <col min="2" max="2" width="19" customWidth="1"/>
    <col min="3" max="3" width="25.5" customWidth="1"/>
    <col min="5" max="5" width="13.6640625" customWidth="1"/>
    <col min="6" max="6" width="14" customWidth="1"/>
    <col min="7" max="7" width="24" customWidth="1"/>
    <col min="8" max="8" width="26" customWidth="1"/>
    <col min="9" max="9" width="15.33203125" customWidth="1"/>
    <col min="10" max="10" width="22.1640625" customWidth="1"/>
    <col min="11" max="11" width="16.5" customWidth="1"/>
    <col min="12" max="12" width="11.83203125" customWidth="1"/>
    <col min="13" max="13" width="37.33203125" customWidth="1"/>
  </cols>
  <sheetData>
    <row r="1" spans="1:13" x14ac:dyDescent="0.2">
      <c r="A1" s="57" t="s">
        <v>0</v>
      </c>
      <c r="B1" s="59" t="s">
        <v>1</v>
      </c>
      <c r="C1" s="59"/>
      <c r="D1" s="60" t="s">
        <v>2</v>
      </c>
      <c r="E1" s="61"/>
      <c r="F1" s="61"/>
      <c r="G1" s="62" t="s">
        <v>3</v>
      </c>
      <c r="H1" s="64" t="s">
        <v>4</v>
      </c>
      <c r="I1" s="64" t="s">
        <v>5</v>
      </c>
      <c r="J1" s="64" t="s">
        <v>6</v>
      </c>
      <c r="K1" s="67" t="s">
        <v>7</v>
      </c>
      <c r="L1" s="68" t="s">
        <v>44</v>
      </c>
      <c r="M1" s="68" t="s">
        <v>45</v>
      </c>
    </row>
    <row r="2" spans="1:13" ht="32" x14ac:dyDescent="0.2">
      <c r="A2" s="58"/>
      <c r="B2" s="15" t="s">
        <v>8</v>
      </c>
      <c r="C2" s="15" t="s">
        <v>9</v>
      </c>
      <c r="D2" s="65" t="s">
        <v>10</v>
      </c>
      <c r="E2" s="66"/>
      <c r="F2" s="16" t="s">
        <v>11</v>
      </c>
      <c r="G2" s="63"/>
      <c r="H2" s="64"/>
      <c r="I2" s="64"/>
      <c r="J2" s="64"/>
      <c r="K2" s="67"/>
      <c r="L2" s="68"/>
      <c r="M2" s="68"/>
    </row>
    <row r="3" spans="1:13" x14ac:dyDescent="0.2">
      <c r="A3" s="25"/>
      <c r="B3" s="26"/>
      <c r="C3" s="26"/>
      <c r="D3" s="26"/>
      <c r="E3" s="26"/>
      <c r="F3" s="26"/>
      <c r="G3" s="26"/>
      <c r="H3" s="26"/>
      <c r="I3" s="26"/>
      <c r="J3" s="26"/>
      <c r="K3" s="27"/>
      <c r="L3" s="5"/>
      <c r="M3" s="5"/>
    </row>
    <row r="4" spans="1:13" ht="137.25" customHeight="1" x14ac:dyDescent="0.2">
      <c r="A4" s="62" t="s">
        <v>13</v>
      </c>
      <c r="B4" s="75" t="s">
        <v>14</v>
      </c>
      <c r="C4" s="2" t="s">
        <v>15</v>
      </c>
      <c r="D4" s="19" t="s">
        <v>16</v>
      </c>
      <c r="E4" s="20"/>
      <c r="F4" s="75" t="s">
        <v>12</v>
      </c>
      <c r="G4" s="70" t="s">
        <v>55</v>
      </c>
      <c r="H4" s="2" t="s">
        <v>17</v>
      </c>
      <c r="I4" s="3" t="s">
        <v>18</v>
      </c>
      <c r="J4" s="2" t="s">
        <v>56</v>
      </c>
      <c r="K4" s="4" t="s">
        <v>19</v>
      </c>
      <c r="L4" s="17">
        <v>10000000</v>
      </c>
      <c r="M4" s="7" t="s">
        <v>46</v>
      </c>
    </row>
    <row r="5" spans="1:13" ht="75" x14ac:dyDescent="0.2">
      <c r="A5" s="73"/>
      <c r="B5" s="75"/>
      <c r="C5" s="2"/>
      <c r="D5" s="21"/>
      <c r="E5" s="22"/>
      <c r="F5" s="75"/>
      <c r="G5" s="71"/>
      <c r="H5" s="2" t="s">
        <v>20</v>
      </c>
      <c r="I5" s="3" t="s">
        <v>18</v>
      </c>
      <c r="J5" s="2" t="s">
        <v>24</v>
      </c>
      <c r="K5" s="4" t="s">
        <v>19</v>
      </c>
      <c r="L5" s="6">
        <v>7000000</v>
      </c>
      <c r="M5" s="9" t="s">
        <v>48</v>
      </c>
    </row>
    <row r="6" spans="1:13" ht="168.75" customHeight="1" x14ac:dyDescent="0.2">
      <c r="A6" s="73"/>
      <c r="B6" s="75"/>
      <c r="C6" s="2"/>
      <c r="D6" s="21"/>
      <c r="E6" s="22"/>
      <c r="F6" s="75"/>
      <c r="G6" s="71"/>
      <c r="H6" s="2" t="s">
        <v>21</v>
      </c>
      <c r="I6" s="3" t="s">
        <v>57</v>
      </c>
      <c r="J6" s="2" t="s">
        <v>24</v>
      </c>
      <c r="K6" s="4" t="s">
        <v>19</v>
      </c>
      <c r="L6" s="17">
        <v>5200000</v>
      </c>
      <c r="M6" s="7" t="s">
        <v>66</v>
      </c>
    </row>
    <row r="7" spans="1:13" ht="117" customHeight="1" x14ac:dyDescent="0.2">
      <c r="A7" s="74"/>
      <c r="B7" s="75"/>
      <c r="C7" s="18" t="s">
        <v>22</v>
      </c>
      <c r="D7" s="21"/>
      <c r="E7" s="22"/>
      <c r="F7" s="75"/>
      <c r="G7" s="72"/>
      <c r="H7" s="2" t="s">
        <v>51</v>
      </c>
      <c r="I7" s="3" t="s">
        <v>23</v>
      </c>
      <c r="J7" s="2" t="s">
        <v>24</v>
      </c>
      <c r="K7" s="10" t="s">
        <v>25</v>
      </c>
      <c r="L7" s="6">
        <v>3500000</v>
      </c>
      <c r="M7" s="7" t="s">
        <v>50</v>
      </c>
    </row>
    <row r="8" spans="1:13" ht="135" customHeight="1" x14ac:dyDescent="0.2">
      <c r="A8" s="74"/>
      <c r="B8" s="75"/>
      <c r="C8" s="76" t="s">
        <v>26</v>
      </c>
      <c r="D8" s="21"/>
      <c r="E8" s="22"/>
      <c r="F8" s="70" t="s">
        <v>27</v>
      </c>
      <c r="G8" s="70" t="s">
        <v>28</v>
      </c>
      <c r="H8" s="11" t="s">
        <v>29</v>
      </c>
      <c r="I8" s="3" t="s">
        <v>30</v>
      </c>
      <c r="J8" s="2" t="s">
        <v>31</v>
      </c>
      <c r="K8" s="4" t="s">
        <v>32</v>
      </c>
      <c r="L8" s="6">
        <v>3000000</v>
      </c>
      <c r="M8" s="9" t="s">
        <v>52</v>
      </c>
    </row>
    <row r="9" spans="1:13" ht="128" x14ac:dyDescent="0.2">
      <c r="A9" s="74"/>
      <c r="B9" s="75"/>
      <c r="C9" s="76"/>
      <c r="D9" s="21"/>
      <c r="E9" s="22"/>
      <c r="F9" s="71"/>
      <c r="G9" s="72"/>
      <c r="H9" s="11" t="s">
        <v>33</v>
      </c>
      <c r="I9" s="3" t="s">
        <v>18</v>
      </c>
      <c r="J9" s="2" t="s">
        <v>34</v>
      </c>
      <c r="K9" s="4" t="s">
        <v>32</v>
      </c>
      <c r="L9" s="6">
        <v>24000000</v>
      </c>
      <c r="M9" s="7" t="s">
        <v>67</v>
      </c>
    </row>
    <row r="10" spans="1:13" ht="105" x14ac:dyDescent="0.2">
      <c r="A10" s="74"/>
      <c r="B10" s="75"/>
      <c r="C10" s="12"/>
      <c r="D10" s="21"/>
      <c r="E10" s="22"/>
      <c r="F10" s="71"/>
      <c r="G10" s="13" t="s">
        <v>54</v>
      </c>
      <c r="H10" s="2" t="s">
        <v>53</v>
      </c>
      <c r="I10" s="13" t="s">
        <v>18</v>
      </c>
      <c r="J10" s="1" t="s">
        <v>35</v>
      </c>
      <c r="K10" s="18" t="s">
        <v>36</v>
      </c>
      <c r="L10" s="17">
        <v>11000000</v>
      </c>
      <c r="M10" s="9" t="s">
        <v>47</v>
      </c>
    </row>
    <row r="11" spans="1:13" ht="106" x14ac:dyDescent="0.2">
      <c r="A11" s="74"/>
      <c r="B11" s="75"/>
      <c r="C11" s="11" t="s">
        <v>37</v>
      </c>
      <c r="D11" s="21"/>
      <c r="E11" s="22"/>
      <c r="F11" s="72"/>
      <c r="G11" s="70" t="s">
        <v>61</v>
      </c>
      <c r="H11" s="2" t="s">
        <v>38</v>
      </c>
      <c r="I11" s="3" t="s">
        <v>39</v>
      </c>
      <c r="J11" s="2" t="s">
        <v>24</v>
      </c>
      <c r="K11" s="4" t="s">
        <v>40</v>
      </c>
      <c r="L11" s="6">
        <v>2500000</v>
      </c>
      <c r="M11" s="7" t="s">
        <v>64</v>
      </c>
    </row>
    <row r="12" spans="1:13" ht="80" x14ac:dyDescent="0.2">
      <c r="A12" s="74"/>
      <c r="B12" s="75"/>
      <c r="C12" s="11"/>
      <c r="D12" s="21"/>
      <c r="E12" s="22"/>
      <c r="F12" s="23"/>
      <c r="G12" s="72"/>
      <c r="H12" s="2" t="s">
        <v>41</v>
      </c>
      <c r="I12" s="3" t="s">
        <v>63</v>
      </c>
      <c r="J12" s="2"/>
      <c r="K12" s="18" t="s">
        <v>36</v>
      </c>
      <c r="L12" s="24">
        <v>20300000</v>
      </c>
      <c r="M12" s="9" t="s">
        <v>49</v>
      </c>
    </row>
    <row r="13" spans="1:13" ht="210" x14ac:dyDescent="0.2">
      <c r="A13" s="74"/>
      <c r="B13" s="75"/>
      <c r="C13" s="18" t="s">
        <v>42</v>
      </c>
      <c r="D13" s="21"/>
      <c r="E13" s="22"/>
      <c r="F13" s="18" t="s">
        <v>43</v>
      </c>
      <c r="G13" s="14" t="s">
        <v>62</v>
      </c>
      <c r="H13" s="11" t="s">
        <v>65</v>
      </c>
      <c r="I13" s="3" t="s">
        <v>58</v>
      </c>
      <c r="J13" s="2" t="s">
        <v>59</v>
      </c>
      <c r="K13" s="4" t="s">
        <v>32</v>
      </c>
      <c r="L13" s="6">
        <v>6000000</v>
      </c>
      <c r="M13" s="7" t="s">
        <v>60</v>
      </c>
    </row>
    <row r="14" spans="1:13" x14ac:dyDescent="0.2">
      <c r="A14" s="69"/>
      <c r="B14" s="69"/>
      <c r="C14" s="69"/>
      <c r="D14" s="69"/>
      <c r="E14" s="69"/>
      <c r="F14" s="69"/>
      <c r="G14" s="69"/>
      <c r="H14" s="69"/>
      <c r="I14" s="69"/>
      <c r="J14" s="69"/>
      <c r="K14" s="69"/>
      <c r="L14" s="8">
        <f>SUM(L4:L13)</f>
        <v>92500000</v>
      </c>
      <c r="M14" s="5"/>
    </row>
  </sheetData>
  <mergeCells count="20">
    <mergeCell ref="A14:K14"/>
    <mergeCell ref="F8:F11"/>
    <mergeCell ref="G11:G12"/>
    <mergeCell ref="A4:A13"/>
    <mergeCell ref="B4:B13"/>
    <mergeCell ref="F4:F7"/>
    <mergeCell ref="G4:G7"/>
    <mergeCell ref="C8:C9"/>
    <mergeCell ref="G8:G9"/>
    <mergeCell ref="I1:I2"/>
    <mergeCell ref="J1:J2"/>
    <mergeCell ref="K1:K2"/>
    <mergeCell ref="L1:L2"/>
    <mergeCell ref="M1:M2"/>
    <mergeCell ref="A1:A2"/>
    <mergeCell ref="B1:C1"/>
    <mergeCell ref="D1:F1"/>
    <mergeCell ref="G1:G2"/>
    <mergeCell ref="H1:H2"/>
    <mergeCell ref="D2:E2"/>
  </mergeCells>
  <pageMargins left="0.7" right="0.7" top="0.75" bottom="0.75" header="0.3" footer="0.3"/>
  <pageSetup paperSize="9" orientation="portrait" horizontalDpi="0"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9"/>
  <sheetViews>
    <sheetView tabSelected="1" zoomScale="90" zoomScaleNormal="90" workbookViewId="0">
      <pane xSplit="2" ySplit="4" topLeftCell="C5" activePane="bottomRight" state="frozen"/>
      <selection pane="topRight" activeCell="C1" sqref="C1"/>
      <selection pane="bottomLeft" activeCell="A5" sqref="A5"/>
      <selection pane="bottomRight" sqref="A1:H1"/>
    </sheetView>
  </sheetViews>
  <sheetFormatPr baseColWidth="10" defaultRowHeight="15" x14ac:dyDescent="0.2"/>
  <cols>
    <col min="1" max="1" width="14.83203125" style="49" customWidth="1"/>
    <col min="2" max="2" width="21.1640625" style="49" customWidth="1"/>
    <col min="3" max="3" width="14.5" customWidth="1"/>
    <col min="4" max="4" width="14.1640625" style="33" customWidth="1"/>
    <col min="5" max="5" width="13.6640625" style="33" customWidth="1"/>
    <col min="6" max="6" width="19" customWidth="1"/>
    <col min="7" max="7" width="12.6640625" style="56" customWidth="1"/>
    <col min="8" max="8" width="24.1640625" style="31" customWidth="1"/>
    <col min="9" max="9" width="7" style="31" customWidth="1"/>
    <col min="10" max="10" width="8" customWidth="1"/>
    <col min="11" max="11" width="7" customWidth="1"/>
    <col min="12" max="12" width="5.83203125" customWidth="1"/>
    <col min="13" max="13" width="6.1640625" customWidth="1"/>
    <col min="14" max="14" width="5" customWidth="1"/>
    <col min="15" max="15" width="6.5" customWidth="1"/>
    <col min="16" max="16" width="5.5" customWidth="1"/>
    <col min="17" max="17" width="4.6640625" customWidth="1"/>
    <col min="18" max="18" width="5.5" customWidth="1"/>
  </cols>
  <sheetData>
    <row r="1" spans="1:18" ht="20" x14ac:dyDescent="0.2">
      <c r="A1" s="82" t="s">
        <v>71</v>
      </c>
      <c r="B1" s="82"/>
      <c r="C1" s="82"/>
      <c r="D1" s="82"/>
      <c r="E1" s="82"/>
      <c r="F1" s="82"/>
      <c r="G1" s="82"/>
      <c r="H1" s="82"/>
      <c r="I1" s="50"/>
    </row>
    <row r="2" spans="1:18" x14ac:dyDescent="0.2">
      <c r="A2" s="83" t="s">
        <v>3</v>
      </c>
      <c r="B2" s="64" t="s">
        <v>4</v>
      </c>
      <c r="C2" s="64" t="s">
        <v>5</v>
      </c>
      <c r="D2" s="64" t="s">
        <v>6</v>
      </c>
      <c r="E2" s="86" t="s">
        <v>68</v>
      </c>
      <c r="F2" s="67" t="s">
        <v>7</v>
      </c>
      <c r="G2" s="85" t="s">
        <v>44</v>
      </c>
      <c r="H2" s="79" t="s">
        <v>45</v>
      </c>
      <c r="I2" s="78" t="s">
        <v>140</v>
      </c>
      <c r="J2" s="77" t="s">
        <v>141</v>
      </c>
      <c r="K2" s="78" t="s">
        <v>142</v>
      </c>
      <c r="L2" s="77" t="s">
        <v>143</v>
      </c>
      <c r="M2" s="78" t="s">
        <v>144</v>
      </c>
      <c r="N2" s="77" t="s">
        <v>145</v>
      </c>
      <c r="O2" s="78" t="s">
        <v>146</v>
      </c>
      <c r="P2" s="77" t="s">
        <v>147</v>
      </c>
      <c r="Q2" s="78" t="s">
        <v>148</v>
      </c>
      <c r="R2" s="77" t="s">
        <v>149</v>
      </c>
    </row>
    <row r="3" spans="1:18" x14ac:dyDescent="0.2">
      <c r="A3" s="84"/>
      <c r="B3" s="64"/>
      <c r="C3" s="64"/>
      <c r="D3" s="64"/>
      <c r="E3" s="87"/>
      <c r="F3" s="67"/>
      <c r="G3" s="85"/>
      <c r="H3" s="79"/>
      <c r="I3" s="78"/>
      <c r="J3" s="77"/>
      <c r="K3" s="78"/>
      <c r="L3" s="77"/>
      <c r="M3" s="78"/>
      <c r="N3" s="77"/>
      <c r="O3" s="78"/>
      <c r="P3" s="77"/>
      <c r="Q3" s="78"/>
      <c r="R3" s="77"/>
    </row>
    <row r="4" spans="1:18" x14ac:dyDescent="0.2">
      <c r="A4" s="45"/>
      <c r="B4" s="45"/>
      <c r="C4" s="28"/>
      <c r="D4" s="34"/>
      <c r="E4" s="34"/>
      <c r="F4" s="29"/>
      <c r="G4" s="54"/>
      <c r="H4" s="30"/>
      <c r="I4" s="30"/>
      <c r="J4" s="5"/>
      <c r="K4" s="5"/>
      <c r="L4" s="5"/>
      <c r="M4" s="5"/>
      <c r="N4" s="5"/>
      <c r="O4" s="5"/>
      <c r="P4" s="5"/>
      <c r="Q4" s="5"/>
      <c r="R4" s="30"/>
    </row>
    <row r="5" spans="1:18" ht="183.75" customHeight="1" x14ac:dyDescent="0.2">
      <c r="A5" s="35" t="s">
        <v>100</v>
      </c>
      <c r="B5" s="35" t="s">
        <v>103</v>
      </c>
      <c r="C5" s="36" t="s">
        <v>117</v>
      </c>
      <c r="D5" s="36" t="s">
        <v>70</v>
      </c>
      <c r="E5" s="37" t="s">
        <v>116</v>
      </c>
      <c r="F5" s="37" t="s">
        <v>69</v>
      </c>
      <c r="G5" s="32">
        <v>4000000</v>
      </c>
      <c r="H5" s="38" t="s">
        <v>118</v>
      </c>
      <c r="I5" s="38" t="s">
        <v>151</v>
      </c>
      <c r="J5" s="51"/>
      <c r="K5" s="51"/>
      <c r="L5" s="51"/>
      <c r="M5" s="51"/>
      <c r="N5" s="51"/>
      <c r="O5" s="51"/>
      <c r="P5" s="51"/>
      <c r="Q5" s="51"/>
      <c r="R5" s="38"/>
    </row>
    <row r="6" spans="1:18" ht="147" customHeight="1" x14ac:dyDescent="0.2">
      <c r="A6" s="35" t="s">
        <v>72</v>
      </c>
      <c r="B6" s="35" t="s">
        <v>106</v>
      </c>
      <c r="C6" s="36" t="s">
        <v>73</v>
      </c>
      <c r="D6" s="36" t="s">
        <v>110</v>
      </c>
      <c r="E6" s="37" t="s">
        <v>74</v>
      </c>
      <c r="F6" s="37" t="s">
        <v>69</v>
      </c>
      <c r="G6" s="32">
        <v>3500000</v>
      </c>
      <c r="H6" s="38" t="s">
        <v>119</v>
      </c>
      <c r="I6" s="38"/>
      <c r="J6" s="51" t="s">
        <v>151</v>
      </c>
      <c r="K6" s="51"/>
      <c r="L6" s="51"/>
      <c r="M6" s="51"/>
      <c r="N6" s="51"/>
      <c r="O6" s="51"/>
      <c r="P6" s="51"/>
      <c r="Q6" s="51"/>
      <c r="R6" s="38"/>
    </row>
    <row r="7" spans="1:18" ht="207.75" customHeight="1" x14ac:dyDescent="0.2">
      <c r="A7" s="35" t="s">
        <v>54</v>
      </c>
      <c r="B7" s="35" t="s">
        <v>75</v>
      </c>
      <c r="C7" s="36" t="s">
        <v>120</v>
      </c>
      <c r="D7" s="36" t="s">
        <v>24</v>
      </c>
      <c r="E7" s="37" t="s">
        <v>121</v>
      </c>
      <c r="F7" s="37" t="s">
        <v>69</v>
      </c>
      <c r="G7" s="32">
        <v>6000000</v>
      </c>
      <c r="H7" s="38" t="s">
        <v>122</v>
      </c>
      <c r="I7" s="38"/>
      <c r="J7" s="51"/>
      <c r="K7" s="51" t="s">
        <v>151</v>
      </c>
      <c r="L7" s="51"/>
      <c r="M7" s="51"/>
      <c r="N7" s="51"/>
      <c r="O7" s="51"/>
      <c r="P7" s="51"/>
      <c r="Q7" s="51"/>
      <c r="R7" s="38"/>
    </row>
    <row r="8" spans="1:18" ht="185.25" customHeight="1" x14ac:dyDescent="0.2">
      <c r="A8" s="46" t="s">
        <v>77</v>
      </c>
      <c r="B8" s="35" t="s">
        <v>78</v>
      </c>
      <c r="C8" s="36" t="s">
        <v>82</v>
      </c>
      <c r="D8" s="36" t="s">
        <v>101</v>
      </c>
      <c r="E8" s="37" t="s">
        <v>102</v>
      </c>
      <c r="F8" s="44"/>
      <c r="G8" s="32"/>
      <c r="H8" s="38" t="s">
        <v>81</v>
      </c>
      <c r="I8" s="38"/>
      <c r="J8" s="51"/>
      <c r="K8" s="51"/>
      <c r="L8" s="51"/>
      <c r="M8" s="51"/>
      <c r="N8" s="51"/>
      <c r="O8" s="51"/>
      <c r="P8" s="51"/>
      <c r="Q8" s="51"/>
      <c r="R8" s="38"/>
    </row>
    <row r="9" spans="1:18" ht="120.75" customHeight="1" x14ac:dyDescent="0.2">
      <c r="A9" s="80" t="s">
        <v>79</v>
      </c>
      <c r="B9" s="35" t="s">
        <v>80</v>
      </c>
      <c r="C9" s="36" t="s">
        <v>124</v>
      </c>
      <c r="D9" s="36" t="s">
        <v>107</v>
      </c>
      <c r="E9" s="37" t="s">
        <v>123</v>
      </c>
      <c r="F9" s="37" t="s">
        <v>83</v>
      </c>
      <c r="G9" s="32">
        <v>5300000</v>
      </c>
      <c r="H9" s="38" t="s">
        <v>84</v>
      </c>
      <c r="I9" s="38"/>
      <c r="J9" s="51"/>
      <c r="K9" s="51"/>
      <c r="L9" s="51" t="s">
        <v>150</v>
      </c>
      <c r="M9" s="51"/>
      <c r="N9" s="51"/>
      <c r="O9" s="51" t="s">
        <v>150</v>
      </c>
      <c r="P9" s="51" t="s">
        <v>150</v>
      </c>
      <c r="Q9" s="51"/>
      <c r="R9" s="38"/>
    </row>
    <row r="10" spans="1:18" ht="115.5" customHeight="1" x14ac:dyDescent="0.2">
      <c r="A10" s="88"/>
      <c r="B10" s="35" t="s">
        <v>93</v>
      </c>
      <c r="C10" s="36" t="s">
        <v>76</v>
      </c>
      <c r="D10" s="36" t="s">
        <v>24</v>
      </c>
      <c r="E10" s="37" t="s">
        <v>126</v>
      </c>
      <c r="F10" s="37" t="s">
        <v>83</v>
      </c>
      <c r="G10" s="32">
        <v>2400000</v>
      </c>
      <c r="H10" s="38" t="s">
        <v>125</v>
      </c>
      <c r="I10" s="38" t="s">
        <v>150</v>
      </c>
      <c r="J10" s="51"/>
      <c r="K10" s="51"/>
      <c r="L10" s="51" t="s">
        <v>152</v>
      </c>
      <c r="M10" s="51"/>
      <c r="N10" s="51"/>
      <c r="O10" s="51" t="s">
        <v>152</v>
      </c>
      <c r="P10" s="51"/>
      <c r="Q10" s="51"/>
      <c r="R10" s="38"/>
    </row>
    <row r="11" spans="1:18" ht="182.25" customHeight="1" x14ac:dyDescent="0.2">
      <c r="A11" s="81"/>
      <c r="B11" s="35" t="s">
        <v>85</v>
      </c>
      <c r="C11" s="36" t="s">
        <v>127</v>
      </c>
      <c r="D11" s="36" t="s">
        <v>24</v>
      </c>
      <c r="E11" s="39" t="s">
        <v>128</v>
      </c>
      <c r="F11" s="37" t="s">
        <v>83</v>
      </c>
      <c r="G11" s="32">
        <v>4000000</v>
      </c>
      <c r="H11" s="38" t="s">
        <v>129</v>
      </c>
      <c r="I11" s="38"/>
      <c r="J11" s="51" t="s">
        <v>152</v>
      </c>
      <c r="K11" s="51"/>
      <c r="L11" s="51"/>
      <c r="M11" s="51"/>
      <c r="N11" s="51"/>
      <c r="O11" s="51"/>
      <c r="P11" s="51"/>
      <c r="Q11" s="51"/>
      <c r="R11" s="38"/>
    </row>
    <row r="12" spans="1:18" ht="136.5" customHeight="1" x14ac:dyDescent="0.2">
      <c r="A12" s="47"/>
      <c r="B12" s="35" t="s">
        <v>104</v>
      </c>
      <c r="C12" s="37" t="s">
        <v>131</v>
      </c>
      <c r="D12" s="37" t="s">
        <v>105</v>
      </c>
      <c r="E12" s="40" t="s">
        <v>132</v>
      </c>
      <c r="F12" s="37"/>
      <c r="G12" s="32">
        <v>15000000</v>
      </c>
      <c r="H12" s="38" t="s">
        <v>130</v>
      </c>
      <c r="I12" s="38"/>
      <c r="J12" s="51"/>
      <c r="K12" s="51"/>
      <c r="L12" s="51"/>
      <c r="M12" s="51"/>
      <c r="N12" s="51"/>
      <c r="O12" s="51"/>
      <c r="P12" s="51"/>
      <c r="Q12" s="51"/>
      <c r="R12" s="38" t="s">
        <v>152</v>
      </c>
    </row>
    <row r="13" spans="1:18" ht="90.75" customHeight="1" x14ac:dyDescent="0.2">
      <c r="A13" s="47"/>
      <c r="B13" s="35" t="s">
        <v>94</v>
      </c>
      <c r="C13" s="37" t="s">
        <v>95</v>
      </c>
      <c r="D13" s="37" t="s">
        <v>24</v>
      </c>
      <c r="E13" s="40"/>
      <c r="F13" s="37"/>
      <c r="G13" s="32"/>
      <c r="H13" s="38" t="s">
        <v>111</v>
      </c>
      <c r="I13" s="38"/>
      <c r="J13" s="51"/>
      <c r="K13" s="51"/>
      <c r="L13" s="51"/>
      <c r="M13" s="51"/>
      <c r="N13" s="51"/>
      <c r="O13" s="51"/>
      <c r="P13" s="51"/>
      <c r="Q13" s="51"/>
      <c r="R13" s="38"/>
    </row>
    <row r="14" spans="1:18" ht="203.25" customHeight="1" x14ac:dyDescent="0.2">
      <c r="A14" s="47" t="s">
        <v>90</v>
      </c>
      <c r="B14" s="35" t="s">
        <v>91</v>
      </c>
      <c r="C14" s="41" t="s">
        <v>86</v>
      </c>
      <c r="D14" s="41" t="s">
        <v>87</v>
      </c>
      <c r="E14" s="41" t="s">
        <v>88</v>
      </c>
      <c r="F14" s="41" t="s">
        <v>108</v>
      </c>
      <c r="G14" s="32">
        <v>6000000</v>
      </c>
      <c r="H14" s="42" t="s">
        <v>133</v>
      </c>
      <c r="I14" s="52"/>
      <c r="J14" s="51"/>
      <c r="K14" s="51"/>
      <c r="L14" s="51"/>
      <c r="M14" s="51" t="s">
        <v>153</v>
      </c>
      <c r="N14" s="51" t="s">
        <v>153</v>
      </c>
      <c r="O14" s="51"/>
      <c r="P14" s="51"/>
      <c r="Q14" s="51"/>
      <c r="R14" s="52"/>
    </row>
    <row r="15" spans="1:18" ht="66" customHeight="1" x14ac:dyDescent="0.2">
      <c r="A15" s="47"/>
      <c r="B15" s="48" t="s">
        <v>89</v>
      </c>
      <c r="C15" s="41" t="s">
        <v>134</v>
      </c>
      <c r="D15" s="43" t="s">
        <v>96</v>
      </c>
      <c r="E15" s="41" t="s">
        <v>109</v>
      </c>
      <c r="F15" s="41"/>
      <c r="G15" s="32"/>
      <c r="H15" s="42" t="s">
        <v>99</v>
      </c>
      <c r="I15" s="52"/>
      <c r="J15" s="52"/>
      <c r="K15" s="51"/>
      <c r="L15" s="51"/>
      <c r="M15" s="51"/>
      <c r="N15" s="51"/>
      <c r="O15" s="51"/>
      <c r="P15" s="51"/>
      <c r="Q15" s="51"/>
      <c r="R15" s="52"/>
    </row>
    <row r="16" spans="1:18" ht="162.75" customHeight="1" x14ac:dyDescent="0.2">
      <c r="A16" s="80" t="s">
        <v>97</v>
      </c>
      <c r="B16" s="35" t="s">
        <v>136</v>
      </c>
      <c r="C16" s="36" t="s">
        <v>135</v>
      </c>
      <c r="D16" s="36" t="s">
        <v>24</v>
      </c>
      <c r="E16" s="37" t="s">
        <v>112</v>
      </c>
      <c r="F16" s="37" t="s">
        <v>114</v>
      </c>
      <c r="G16" s="32">
        <v>3000000</v>
      </c>
      <c r="H16" s="38"/>
      <c r="I16" s="38"/>
      <c r="J16" s="51"/>
      <c r="K16" s="51"/>
      <c r="L16" s="51"/>
      <c r="M16" s="51"/>
      <c r="N16" s="51"/>
      <c r="O16" s="51"/>
      <c r="P16" s="51" t="s">
        <v>152</v>
      </c>
      <c r="Q16" s="51"/>
      <c r="R16" s="38"/>
    </row>
    <row r="17" spans="1:18" s="49" customFormat="1" ht="78.75" customHeight="1" x14ac:dyDescent="0.2">
      <c r="A17" s="81"/>
      <c r="B17" s="35" t="s">
        <v>98</v>
      </c>
      <c r="C17" s="36" t="s">
        <v>137</v>
      </c>
      <c r="D17" s="36" t="s">
        <v>115</v>
      </c>
      <c r="E17" s="36" t="s">
        <v>138</v>
      </c>
      <c r="F17" s="35" t="s">
        <v>92</v>
      </c>
      <c r="G17" s="32">
        <v>6000000</v>
      </c>
      <c r="H17" s="38" t="s">
        <v>113</v>
      </c>
      <c r="I17" s="38"/>
      <c r="J17" s="53"/>
      <c r="K17" s="53"/>
      <c r="L17" s="53"/>
      <c r="M17" s="53"/>
      <c r="N17" s="53"/>
      <c r="O17" s="53"/>
      <c r="P17" s="53"/>
      <c r="Q17" s="53"/>
      <c r="R17" s="38" t="s">
        <v>152</v>
      </c>
    </row>
    <row r="18" spans="1:18" s="49" customFormat="1" ht="30.75" customHeight="1" x14ac:dyDescent="0.2">
      <c r="A18" s="36" t="s">
        <v>139</v>
      </c>
      <c r="B18" s="35"/>
      <c r="C18" s="36"/>
      <c r="D18" s="36"/>
      <c r="E18" s="36"/>
      <c r="F18" s="35"/>
      <c r="G18" s="32">
        <v>26400000</v>
      </c>
      <c r="H18" s="38"/>
      <c r="I18" s="38"/>
      <c r="J18" s="53"/>
      <c r="K18" s="53"/>
      <c r="L18" s="53"/>
      <c r="M18" s="53"/>
      <c r="N18" s="53"/>
      <c r="O18" s="53"/>
      <c r="P18" s="53"/>
      <c r="Q18" s="53"/>
      <c r="R18" s="38"/>
    </row>
    <row r="19" spans="1:18" x14ac:dyDescent="0.2">
      <c r="G19" s="55">
        <f>SUM(G5:G18)</f>
        <v>81600000</v>
      </c>
    </row>
  </sheetData>
  <mergeCells count="21">
    <mergeCell ref="H2:H3"/>
    <mergeCell ref="A16:A17"/>
    <mergeCell ref="A1:H1"/>
    <mergeCell ref="A2:A3"/>
    <mergeCell ref="B2:B3"/>
    <mergeCell ref="C2:C3"/>
    <mergeCell ref="D2:D3"/>
    <mergeCell ref="F2:F3"/>
    <mergeCell ref="G2:G3"/>
    <mergeCell ref="E2:E3"/>
    <mergeCell ref="A9:A11"/>
    <mergeCell ref="I2:I3"/>
    <mergeCell ref="J2:J3"/>
    <mergeCell ref="K2:K3"/>
    <mergeCell ref="L2:L3"/>
    <mergeCell ref="M2:M3"/>
    <mergeCell ref="N2:N3"/>
    <mergeCell ref="O2:O3"/>
    <mergeCell ref="P2:P3"/>
    <mergeCell ref="Q2:Q3"/>
    <mergeCell ref="R2:R3"/>
  </mergeCells>
  <pageMargins left="0.7" right="0.7" top="0.75" bottom="0.75" header="0.3" footer="0.3"/>
  <pageSetup paperSize="9" orientation="portrait" horizontalDpi="0" verticalDpi="0" r:id="rId1"/>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PTA</vt:lpstr>
      <vt:lpstr>Hoja1</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Microsoft Office User</cp:lastModifiedBy>
  <cp:revision/>
  <dcterms:created xsi:type="dcterms:W3CDTF">2015-09-14T20:14:06Z</dcterms:created>
  <dcterms:modified xsi:type="dcterms:W3CDTF">2020-09-01T19:13:54Z</dcterms:modified>
</cp:coreProperties>
</file>