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AAA SINCHI 1\Seguimiento Plan Anticorrupción y Riesgos 2022\Seguimiento 4\"/>
    </mc:Choice>
  </mc:AlternateContent>
  <xr:revisionPtr revIDLastSave="0" documentId="8_{C2F6C795-62F8-42CB-BD47-B8BA1F9E3F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guimiento OAEI Dic 2022" sheetId="1" r:id="rId1"/>
    <sheet name="Hoja2" sheetId="2" r:id="rId2"/>
  </sheets>
  <definedNames>
    <definedName name="_xlnm._FilterDatabase" localSheetId="1" hidden="1">Hoja2!$B$1:$B$31</definedName>
    <definedName name="_xlnm._FilterDatabase" localSheetId="0" hidden="1">'Seguimiento OAEI Dic 2022'!$A$11:$J$42</definedName>
    <definedName name="_xlnm.Print_Area" localSheetId="0">'Seguimiento OAEI Dic 2022'!$A$1:$J$44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" l="1"/>
  <c r="F20" i="2"/>
  <c r="D20" i="2"/>
  <c r="B20" i="2"/>
  <c r="A2" i="2"/>
  <c r="A3" i="2" s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</calcChain>
</file>

<file path=xl/sharedStrings.xml><?xml version="1.0" encoding="utf-8"?>
<sst xmlns="http://schemas.openxmlformats.org/spreadsheetml/2006/main" count="210" uniqueCount="127">
  <si>
    <t>Promedio General de Avance</t>
  </si>
  <si>
    <t>La Politica de proteccion de datos publicada en página web con el procedimiento interno que se aplica, link:
https://www.sinchi.org.co/politica-de-tratamiento-de-la-informacion-del-instituto-sinchi
Constancia RNBO ante la superintendencia de Industria y Comercio a marzo 2022</t>
  </si>
  <si>
    <t>En ejecución</t>
  </si>
  <si>
    <t>Abril de 2022</t>
  </si>
  <si>
    <t>Oficina de Comunicaciones</t>
  </si>
  <si>
    <t>Política de protección de datos
Autorizaciones de los ciudadanos</t>
  </si>
  <si>
    <t>Verificar la autorización de datos personales a los ciudadanos,  su manejo y disposición</t>
  </si>
  <si>
    <t>5.1</t>
  </si>
  <si>
    <r>
      <rPr>
        <b/>
        <sz val="8"/>
        <rFont val="Arial"/>
        <family val="2"/>
      </rPr>
      <t>Subcomponente 5</t>
    </r>
    <r>
      <rPr>
        <sz val="8"/>
        <rFont val="Arial"/>
        <family val="2"/>
      </rPr>
      <t xml:space="preserve"> Monitoreo de acceso a la información pública</t>
    </r>
  </si>
  <si>
    <t xml:space="preserve">Subdirección Científica y Tecnológicas / Coordinadores de proyecto </t>
  </si>
  <si>
    <t>Protocolos de accesibilidad y comunicación con comunidades de la región amazónica.</t>
  </si>
  <si>
    <t>Revisar con las comunidades el desarrollo y formulación de los proyectos de investigación, mediante estrategias de capacitación y comunicación que permitan afianzar el conocimiento e interactuar entre los grupos de investigación.</t>
  </si>
  <si>
    <t>4.1</t>
  </si>
  <si>
    <r>
      <rPr>
        <b/>
        <sz val="8"/>
        <rFont val="Arial"/>
        <family val="2"/>
      </rPr>
      <t>Subcomponente 4</t>
    </r>
    <r>
      <rPr>
        <sz val="8"/>
        <rFont val="Arial"/>
        <family val="2"/>
      </rPr>
      <t xml:space="preserve"> Criterio diferencial de accesibilidad</t>
    </r>
  </si>
  <si>
    <t>Desde la Oficina de comunicaciones, se reportan en los canales virtuales las actividades institucionales; Link calendario de actividades; Link de noticias; Calendario Google</t>
  </si>
  <si>
    <t>Publicación del cronograma de actividades, noticias</t>
  </si>
  <si>
    <t xml:space="preserve">Dar a conocer el cronograma de actividades institucionales para el desarrollo de los proyectos de investigación en los que se  determinen espacios de participación con los grupos de valor </t>
  </si>
  <si>
    <t>3.1</t>
  </si>
  <si>
    <r>
      <rPr>
        <b/>
        <sz val="8"/>
        <rFont val="Arial"/>
        <family val="2"/>
      </rPr>
      <t>Subcomponente 3</t>
    </r>
    <r>
      <rPr>
        <sz val="8"/>
        <rFont val="Arial"/>
        <family val="2"/>
      </rPr>
      <t xml:space="preserve"> Elaboración de los instrumentos de gestión de la información</t>
    </r>
  </si>
  <si>
    <t>La Oficina de comunicaciones se encarga de recibir, clasificar y dar seguimiento a solicitudes de información, como resultado de la gestión se reporta trimestralmente el seguimiento de las Peticiones, Quejas, Reclamos, Solicitudes, Demandas y/o Felicitaciones. 
Actualmente se adelanta la estrategia de montaje de un sistema de información que facilite y automatice esta gestión. 
La Unidad de Apoyo Jurídica y la OAEI programaran capacitaciones en normatividad vigente aplicable</t>
  </si>
  <si>
    <t>Medios presenciales, escritos, verbal, Telefónico, físico, electrónico, formulario web</t>
  </si>
  <si>
    <t>Contar con personal e infraestructura que permita recibir información  correspondiente de las solicitudes de información.</t>
  </si>
  <si>
    <t>2.1</t>
  </si>
  <si>
    <r>
      <rPr>
        <b/>
        <sz val="8"/>
        <rFont val="Arial"/>
        <family val="2"/>
      </rPr>
      <t>Subcomponente 2</t>
    </r>
    <r>
      <rPr>
        <sz val="8"/>
        <rFont val="Arial"/>
        <family val="2"/>
      </rPr>
      <t xml:space="preserve"> Lineamientos de Transparencia Pasiva</t>
    </r>
  </si>
  <si>
    <t>La Oficina de Comunicaciones informa que el link de transparencia está dispuesto y actualizado a  las exigencias Estatales. En el siguiente link:
https://www.sinchi.org.co/transparencia</t>
  </si>
  <si>
    <t>Oficina Asesora de Planeación
Oficina de Comunicaciones</t>
  </si>
  <si>
    <t>información solicitada completa en el portal web por el link de transparencia</t>
  </si>
  <si>
    <t>Mantener actualizada la documentacion requerida y aplicable al Instituto en el link de transparencia</t>
  </si>
  <si>
    <t>1.1</t>
  </si>
  <si>
    <r>
      <t>Subcomponente 1</t>
    </r>
    <r>
      <rPr>
        <sz val="8"/>
        <rFont val="Arial"/>
        <family val="2"/>
      </rPr>
      <t xml:space="preserve"> Lineamientos de transparencia activa</t>
    </r>
  </si>
  <si>
    <t>Observaciones</t>
  </si>
  <si>
    <t>% de Avance</t>
  </si>
  <si>
    <t>Actividades Cumplidas</t>
  </si>
  <si>
    <t>Fecha final</t>
  </si>
  <si>
    <t>Fecha Inicial</t>
  </si>
  <si>
    <t>Responsable</t>
  </si>
  <si>
    <t>Meta o Producto</t>
  </si>
  <si>
    <t xml:space="preserve">Actividades   </t>
  </si>
  <si>
    <t>Subcomponente</t>
  </si>
  <si>
    <t>Dirección estrategica</t>
  </si>
  <si>
    <t>Resultados de evaluación institucional por parte  de la Junta directiva</t>
  </si>
  <si>
    <t>Conocer y apoyar la difusión  del proceso de rendición de cuentas del sector Ambiente y Desarrollo Sostenible</t>
  </si>
  <si>
    <t xml:space="preserve">4.1 </t>
  </si>
  <si>
    <r>
      <rPr>
        <b/>
        <sz val="8"/>
        <rFont val="Arial"/>
        <family val="2"/>
      </rPr>
      <t xml:space="preserve">Subcomponente 4 </t>
    </r>
    <r>
      <rPr>
        <sz val="8"/>
        <rFont val="Arial"/>
        <family val="2"/>
      </rPr>
      <t>Evaluación  y retroalimentación a la gestión institucional</t>
    </r>
  </si>
  <si>
    <t>La Subdirección Científica y la Oficina de Comunicaciones promueven eventos presenciales y virtuales a nivel nacional e Internacional, los cuales son reportados por la Subdirección Científica en el Indicador 3,2  "Actividades de Divulgación".</t>
  </si>
  <si>
    <t>Eventos con participación de grupos acompañados por el Instituto.</t>
  </si>
  <si>
    <t xml:space="preserve">Promover espacios de divulgación en donde se presenten  resultados de investigación , Eventos de divulgación (ferias, foros, ponencias, presentación de resultados, seminarios nacionales e internacionales) en los que ha tenido la oportunidad de participar el Instituto llevando sus publicaciones e informando sobre su quehacer institucional. </t>
  </si>
  <si>
    <r>
      <rPr>
        <b/>
        <sz val="8"/>
        <rFont val="Arial"/>
        <family val="2"/>
      </rPr>
      <t>Subcomponente 3</t>
    </r>
    <r>
      <rPr>
        <sz val="8"/>
        <rFont val="Arial"/>
        <family val="2"/>
      </rPr>
      <t xml:space="preserve"> Incentivos para motivar la cultura de la rendición y petición de cuentas</t>
    </r>
  </si>
  <si>
    <t>La jefe de comunicaciones informa que  se realizan con transmisión en vivo y reproducciones posteriores en los canales virtuales de publicación de noticias:  Twitter @institutoSINCHI  - Facebook  y Página web</t>
  </si>
  <si>
    <t xml:space="preserve">Oficina de Comunicaciones 
</t>
  </si>
  <si>
    <t>Participar en conferencias de interacción con la ciudadanía</t>
  </si>
  <si>
    <t>Participar en el ciclo de conferencias Ciencia Vivia</t>
  </si>
  <si>
    <t>2.1.</t>
  </si>
  <si>
    <r>
      <rPr>
        <b/>
        <sz val="8"/>
        <rFont val="Arial"/>
        <family val="2"/>
      </rPr>
      <t>Subcomponente 2</t>
    </r>
    <r>
      <rPr>
        <sz val="8"/>
        <rFont val="Arial"/>
        <family val="2"/>
      </rPr>
      <t xml:space="preserve"> Diálogo de doble vía con la ciudadanía y sus organizaciones</t>
    </r>
  </si>
  <si>
    <t>La oficina de comunicaciones  realiza la publicación en el siguiente link:
https://www.sinchi.org.co/noticias-del-instituto
y en los canales de comunicación.</t>
  </si>
  <si>
    <t xml:space="preserve">Oficina de Comunicaciones </t>
  </si>
  <si>
    <t xml:space="preserve">Noticias publicadas en la página web </t>
  </si>
  <si>
    <t>Publicar noticias actualizadas sobre las actividades institucionales</t>
  </si>
  <si>
    <r>
      <rPr>
        <b/>
        <sz val="8"/>
        <rFont val="Arial"/>
        <family val="2"/>
      </rPr>
      <t>Subcomponente 1</t>
    </r>
    <r>
      <rPr>
        <sz val="8"/>
        <rFont val="Arial"/>
        <family val="2"/>
      </rPr>
      <t xml:space="preserve"> Información de calidad en lenguaje comprensible</t>
    </r>
  </si>
  <si>
    <t>Componente 4: Rendición de cuentas</t>
  </si>
  <si>
    <t>Se observa que los canales institucionales  se encuentran operando normalmente; 
La Oficina de Comunicaciones del Instituto diseña piezas publicitarias , publica la información y la programación de las actividades para dar continuidad a  las estrategias de difusión, participación y presencia institucional</t>
  </si>
  <si>
    <t xml:space="preserve">Oficina de comunicaciones 
Subdirección Cientifica y Tecnologica </t>
  </si>
  <si>
    <t>Página web institucional, correo electrónico, redes sociales (Facebook y twitter), atención al ciudadano en las sedes del Instituto (5 sedes y una estación de trabajo)</t>
  </si>
  <si>
    <t>Verificar los canales de publicación y  difusion de información  consultadas por los grupos de valor</t>
  </si>
  <si>
    <r>
      <t xml:space="preserve">Subcomponente 5
</t>
    </r>
    <r>
      <rPr>
        <sz val="8"/>
        <rFont val="Arial"/>
        <family val="2"/>
      </rPr>
      <t>Relacionamiento con el ciudadano</t>
    </r>
  </si>
  <si>
    <t xml:space="preserve">Oficina de comunicaciones </t>
  </si>
  <si>
    <t xml:space="preserve">Informes trimestrales de quejas y reclamos </t>
  </si>
  <si>
    <t>Gestionar las quejas, peticiones, sugerencias o reclamos.</t>
  </si>
  <si>
    <r>
      <t>Subcomponente 4</t>
    </r>
    <r>
      <rPr>
        <sz val="8"/>
        <rFont val="Arial"/>
        <family val="2"/>
      </rPr>
      <t xml:space="preserve">
Normativo y Procedimiental</t>
    </r>
  </si>
  <si>
    <t>N/A</t>
  </si>
  <si>
    <t>En el Instituto los ciudadanos no realizan trámites</t>
  </si>
  <si>
    <r>
      <t>Subcomponente 3</t>
    </r>
    <r>
      <rPr>
        <sz val="8"/>
        <rFont val="Arial"/>
        <family val="2"/>
      </rPr>
      <t xml:space="preserve">
Tramites</t>
    </r>
  </si>
  <si>
    <t xml:space="preserve">La jefe de comunicaciones informa que hubo interacciones atendidas en el canal de información facebook y solicitudes   atendidas vía correo electrónico, de lo cual da cuenta en su informe trimestral publicado en la página web: https://sinchi.org.co/informes   </t>
  </si>
  <si>
    <t>Oficina de comunicaciones
Coordinadores de sede</t>
  </si>
  <si>
    <t>Mantener en operación los canales de atención institucionales definidos para la consulta de procesos y actividades técnicas y administrativas institucionales de interés.</t>
  </si>
  <si>
    <r>
      <t>Subcomponente 2</t>
    </r>
    <r>
      <rPr>
        <sz val="8"/>
        <rFont val="Arial"/>
        <family val="2"/>
      </rPr>
      <t xml:space="preserve">
Fortalecimiento de los canales de atención</t>
    </r>
  </si>
  <si>
    <t>La Oficina Asesora de Planeación informa que la oficina de comunicaciones utiliza los mecanismos de comunicación institucional para la atención y difusión de la información: Correo electronico sinchi@sinchi.org.co
Twitter @institutoSINCHI
Facebook
El enlace de la página web es el siguiente:
https://sinchi.org.co/atencion-al-ciudadano que se encuentra operativo</t>
  </si>
  <si>
    <t>Ejecutado</t>
  </si>
  <si>
    <t>Canales de atención dispuestos y actualizados</t>
  </si>
  <si>
    <t>Garantizar el acceso y consulta a la información Institucional, estructurando canales formales de comunicación para todas los grupos de interés.</t>
  </si>
  <si>
    <t>1.1.</t>
  </si>
  <si>
    <r>
      <rPr>
        <b/>
        <sz val="8"/>
        <rFont val="Arial"/>
        <family val="2"/>
      </rPr>
      <t>Subcomponente 1</t>
    </r>
    <r>
      <rPr>
        <sz val="8"/>
        <rFont val="Arial"/>
        <family val="2"/>
      </rPr>
      <t xml:space="preserve"> Estructura Administrativa y Direccionamiento Estratégico</t>
    </r>
  </si>
  <si>
    <t>Componente 3: Mecanismos para mejorar la atención al ciudadano</t>
  </si>
  <si>
    <t>No Aplica</t>
  </si>
  <si>
    <t>Componente 2: Racionalización de trámites</t>
  </si>
  <si>
    <t>DIMENSION DE GESTION CON VALORES PARA RESULTADOS (REALACION ESTADO CIUDADANO)</t>
  </si>
  <si>
    <t>La Oficina Asesora de Planeación remitió el anexo del seguimiento seguimiento de las acciones en el archivo de la matríz de riesgos, dicho seguimiento se publica en el siguiente link:
https://sinchi.org.co/informacion-adm 
y Remitió el monitoreo a los riesgos a la oficina asesora de evaluación interna para el presente seguimiento</t>
  </si>
  <si>
    <t>Oficina Asesora de Planeación</t>
  </si>
  <si>
    <t>Seguimiento de componentes del PAAC</t>
  </si>
  <si>
    <t xml:space="preserve">Publicar en la pagina web el seguimiento cuatrimestral a los componentes y controles de la matriz de riesgos </t>
  </si>
  <si>
    <r>
      <rPr>
        <b/>
        <sz val="8"/>
        <rFont val="Arial"/>
        <family val="2"/>
      </rPr>
      <t>Subcomponente 5</t>
    </r>
    <r>
      <rPr>
        <sz val="8"/>
        <rFont val="Arial"/>
        <family val="2"/>
      </rPr>
      <t xml:space="preserve"> Seguimiento</t>
    </r>
  </si>
  <si>
    <t>1) La Oficina Asesora de Planeación informa que el documento de seguimiento se encuentra cargado en la página web https://www.sinchi.org.co/informacion-adm; 2) La OAP remite seguimiento cuatrimestral a la Oficina Asesora de Evaluación Interna para su revisión, por medio de correo electrónico.</t>
  </si>
  <si>
    <t xml:space="preserve">Medición y análisis de Indicador 10,5 de  seguimiento a  la gestión de riesgos </t>
  </si>
  <si>
    <t>Monitorear periódicamente el cumplimiento de las acciones propuestas para la administración de riesgos de corrupción y retroalimentar a los líderes de proceso.</t>
  </si>
  <si>
    <t>4.1.</t>
  </si>
  <si>
    <r>
      <rPr>
        <b/>
        <sz val="8"/>
        <rFont val="Arial"/>
        <family val="2"/>
      </rPr>
      <t>Subcomponente  4</t>
    </r>
    <r>
      <rPr>
        <sz val="8"/>
        <rFont val="Arial"/>
        <family val="2"/>
      </rPr>
      <t xml:space="preserve">                                           Monitoreo o revisión</t>
    </r>
  </si>
  <si>
    <t xml:space="preserve">Oficina Asesora de Planeación
Líderes de Proceso
Gestión de Calidad </t>
  </si>
  <si>
    <t>Matriz de riesgos de corrupción año  2022 publicado en página web</t>
  </si>
  <si>
    <t xml:space="preserve">Publicar la matriz de riesgos a todos los grupos de valor </t>
  </si>
  <si>
    <t>3.2</t>
  </si>
  <si>
    <t>1) La Oficina Asesora de Planeación se realizó el reporte de seguimiento trimestral a riesgos por proceso y por proyecto: En ese seguimiento se generó el análisis de comportamiento por proceso, por clasificación de riesgo, impacto, capacitaciones adelantadas y comportamiento de la aplicación de controles como factor clave para la evaluación de las actividades de control revisadas. 2) Se elaboró el inventario de riesgos por proceso y por proyectos para poder consultar de manera más ágil y dinámica. 3) Se ubica en la intranet cada mapa de riesgo por proceso que ha sido revisado y actualizado a la fecha (con la información recibida por los procesos) y bajo la metodología solicitada por la OAEI. 4) En el informe, se anexan los soportes documentales de revisión y retroalimentación, que corresponde a la revisión y sugerencias brindadas a los procesos para ajustar, mejorar y fortalecer la documentación del mapa de riesgos por proceso, para el siguiente periodo a analizar,</t>
  </si>
  <si>
    <t>Oficina Asesora de Planeación
Líderes de Proceso
 Gestión de Calidad</t>
  </si>
  <si>
    <t xml:space="preserve"> Matriz de riesgos de corrupción año  2022 publicado en página web</t>
  </si>
  <si>
    <t xml:space="preserve">Revisar con los lideres de proceso el indicador de seguimiento de los riesgos de corrupción para su respectiva consulta y seguimiento. </t>
  </si>
  <si>
    <r>
      <rPr>
        <b/>
        <sz val="8"/>
        <rFont val="Arial"/>
        <family val="2"/>
      </rPr>
      <t xml:space="preserve">Subcomponente 3                                       </t>
    </r>
    <r>
      <rPr>
        <sz val="8"/>
        <rFont val="Arial"/>
        <family val="2"/>
      </rPr>
      <t xml:space="preserve"> Consulta y divulgación </t>
    </r>
  </si>
  <si>
    <t>Se observa que la matríz de riesgos institucionales se encuentra publicada en la página web en el siguiente link:
https://sinchi.org.co/informacion-adm</t>
  </si>
  <si>
    <t>Oficina Asesora de Planeación
Líderes de Proceso
Gestión de Calidad</t>
  </si>
  <si>
    <t>Identificar, evaluar, controlar y determinar mecanismos de control para  los riesgos de corrupción.</t>
  </si>
  <si>
    <r>
      <rPr>
        <b/>
        <sz val="8"/>
        <rFont val="Arial"/>
        <family val="2"/>
      </rPr>
      <t xml:space="preserve">Subcomponente2                                                                    </t>
    </r>
    <r>
      <rPr>
        <sz val="8"/>
        <rFont val="Arial"/>
        <family val="2"/>
      </rPr>
      <t xml:space="preserve">  Construcción del Mapa de Riesgos de Corrupción</t>
    </r>
  </si>
  <si>
    <t>1) Acta de reunión de revisión por la dirección vigencia 2021; 2)  Política de gestión publicada en la página web https://www.sinchi.org.co/modelo-integrado-de-planeacion-y-gestion; 3) Matriz de riesgos de corrupción; https://www.sinchi.org.co/informacion-adm; 4) Video institucional de la política de gestión subido al canal you tube</t>
  </si>
  <si>
    <t xml:space="preserve">Oficina Asesora de Planeación
Sistema Integrado de Gestión
</t>
  </si>
  <si>
    <t>Documento P10-023 Política del Sistema integrado de gestión documentada, aprobada y socializada, versión 3</t>
  </si>
  <si>
    <t xml:space="preserve">Socializar la gestión integral de riesgos </t>
  </si>
  <si>
    <r>
      <rPr>
        <b/>
        <sz val="8"/>
        <rFont val="Arial"/>
        <family val="2"/>
      </rPr>
      <t xml:space="preserve">Subcomponente  1                                          </t>
    </r>
    <r>
      <rPr>
        <sz val="8"/>
        <rFont val="Arial"/>
        <family val="2"/>
      </rPr>
      <t xml:space="preserve"> Política de Administración de Riesgos de Corrupción</t>
    </r>
  </si>
  <si>
    <t>Observaciones / Soportes</t>
  </si>
  <si>
    <t>Seguimiento de Actividades</t>
  </si>
  <si>
    <t>Componente 1: Gestión del Riesgo de Corrupción  y medidas para su mitigación</t>
  </si>
  <si>
    <t>DIMENSIÓN DE CONTROL INTERNO</t>
  </si>
  <si>
    <t>SEGUIMIENTO Y PUBLICACIÓN DE LOS AVANCES DEL PLAN ANTICORRUPCIÓN Y DE ATENCIÓN AL CIUDADANO</t>
  </si>
  <si>
    <t>INSTITUTO AMAZÓNICO DE INVESTIGACIONES CIENTÍFICAS SINCHI</t>
  </si>
  <si>
    <t>El Informe de Gestión Institucional de la vigencia 2021 revisado y aprobado por la Junta Directiva del Instituto se encuentra publicado en página web
https://sinchi.org.co/informes</t>
  </si>
  <si>
    <t>La Matríz de Riesgos  de Corrupción año 2022 se encuentra publicada en el siguiente link: 
https://sinchi.org.co/informacion-adm</t>
  </si>
  <si>
    <r>
      <t xml:space="preserve">FECHA DE LA PUBLICACIÓN DEL SEGUIMIENTO: </t>
    </r>
    <r>
      <rPr>
        <sz val="8"/>
        <color theme="1"/>
        <rFont val="Arial"/>
        <family val="2"/>
      </rPr>
      <t>4 de enero de 2023</t>
    </r>
  </si>
  <si>
    <r>
      <t xml:space="preserve">PERIODO DEL SEGUIMIENTO: </t>
    </r>
    <r>
      <rPr>
        <sz val="8"/>
        <color theme="1"/>
        <rFont val="Arial"/>
        <family val="2"/>
      </rPr>
      <t>31 de Diciembre de 2022</t>
    </r>
  </si>
  <si>
    <t>SEGUIMIENTO N° 04 PLAN VIGENCIA 2022 - OFICINA ASESORA DE EVALUACIÓN INTERNA</t>
  </si>
  <si>
    <r>
      <t xml:space="preserve"> La Jefe de la  Oficina de Comunicaciones  debe elaborar el Informe trimestral de seguimiento de las PQRSDF y  publicarlo en la página web en el siguiente línk: https://sinchi.org.co/informes   </t>
    </r>
    <r>
      <rPr>
        <sz val="8"/>
        <color theme="1"/>
        <rFont val="Arial"/>
        <family val="2"/>
      </rPr>
      <t xml:space="preserve"> </t>
    </r>
    <r>
      <rPr>
        <sz val="8"/>
        <color rgb="FFFF0000"/>
        <rFont val="Arial"/>
        <family val="2"/>
      </rPr>
      <t>(Se observa que el informe del cuarto trimestre año 2022 no está publicado aún)</t>
    </r>
  </si>
  <si>
    <t>Se informa a esta Oficina asesora que se están desarrollado y se reportan por parte de la Subdirección Científia y Tecnológica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</si>
</sst>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[$-240A]d&quot; de &quot;mmmm&quot; de &quot;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justify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64" fontId="4" fillId="2" borderId="2" xfId="3" applyNumberFormat="1" applyFont="1" applyFill="1" applyBorder="1" applyAlignment="1">
      <alignment horizontal="justify" vertical="center"/>
    </xf>
    <xf numFmtId="0" fontId="5" fillId="3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14" fontId="4" fillId="2" borderId="2" xfId="3" applyNumberFormat="1" applyFont="1" applyFill="1" applyBorder="1" applyAlignment="1">
      <alignment horizontal="center" vertical="center"/>
    </xf>
    <xf numFmtId="9" fontId="4" fillId="2" borderId="20" xfId="3" applyNumberFormat="1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justify" vertical="center"/>
    </xf>
    <xf numFmtId="0" fontId="4" fillId="0" borderId="2" xfId="3" applyFont="1" applyFill="1" applyBorder="1" applyAlignment="1">
      <alignment horizontal="center" vertical="center"/>
    </xf>
    <xf numFmtId="9" fontId="4" fillId="2" borderId="2" xfId="3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2" borderId="3" xfId="3" applyFont="1" applyFill="1" applyBorder="1" applyAlignment="1">
      <alignment vertical="center"/>
    </xf>
    <xf numFmtId="9" fontId="4" fillId="2" borderId="2" xfId="1" applyNumberFormat="1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justify" vertical="center"/>
    </xf>
    <xf numFmtId="0" fontId="3" fillId="2" borderId="9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9" fontId="2" fillId="0" borderId="4" xfId="2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3" applyFont="1" applyFill="1" applyBorder="1" applyAlignment="1">
      <alignment vertical="center"/>
    </xf>
    <xf numFmtId="0" fontId="4" fillId="2" borderId="2" xfId="3" applyFont="1" applyFill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9" fontId="4" fillId="0" borderId="2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9" fontId="2" fillId="0" borderId="6" xfId="2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9" fontId="4" fillId="2" borderId="2" xfId="0" applyNumberFormat="1" applyFont="1" applyFill="1" applyBorder="1" applyAlignment="1">
      <alignment horizontal="center" vertical="center"/>
    </xf>
    <xf numFmtId="17" fontId="4" fillId="2" borderId="2" xfId="3" applyNumberFormat="1" applyFont="1" applyFill="1" applyBorder="1" applyAlignment="1">
      <alignment horizontal="justify" vertical="center"/>
    </xf>
    <xf numFmtId="0" fontId="2" fillId="0" borderId="3" xfId="0" applyFont="1" applyBorder="1" applyAlignment="1">
      <alignment vertical="center"/>
    </xf>
    <xf numFmtId="0" fontId="4" fillId="2" borderId="16" xfId="3" applyFont="1" applyFill="1" applyBorder="1" applyAlignment="1">
      <alignment vertical="center"/>
    </xf>
    <xf numFmtId="0" fontId="4" fillId="2" borderId="15" xfId="3" applyFont="1" applyFill="1" applyBorder="1" applyAlignment="1">
      <alignment vertical="center"/>
    </xf>
    <xf numFmtId="0" fontId="4" fillId="2" borderId="14" xfId="3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2" borderId="13" xfId="3" applyFont="1" applyFill="1" applyBorder="1" applyAlignment="1">
      <alignment vertical="center"/>
    </xf>
    <xf numFmtId="0" fontId="4" fillId="2" borderId="12" xfId="3" applyFont="1" applyFill="1" applyBorder="1" applyAlignment="1">
      <alignment vertical="center"/>
    </xf>
    <xf numFmtId="0" fontId="4" fillId="2" borderId="11" xfId="3" applyFont="1" applyFill="1" applyBorder="1" applyAlignment="1">
      <alignment vertical="center"/>
    </xf>
    <xf numFmtId="0" fontId="4" fillId="2" borderId="4" xfId="3" applyFont="1" applyFill="1" applyBorder="1" applyAlignment="1">
      <alignment vertical="center"/>
    </xf>
    <xf numFmtId="9" fontId="2" fillId="0" borderId="2" xfId="0" applyNumberFormat="1" applyFont="1" applyBorder="1" applyAlignment="1">
      <alignment horizontal="center" vertical="center"/>
    </xf>
    <xf numFmtId="9" fontId="2" fillId="0" borderId="2" xfId="2" applyFont="1" applyBorder="1" applyAlignment="1">
      <alignment horizontal="center" vertical="center"/>
    </xf>
    <xf numFmtId="9" fontId="3" fillId="0" borderId="6" xfId="2" applyFont="1" applyBorder="1" applyAlignment="1">
      <alignment horizontal="center" vertical="center"/>
    </xf>
    <xf numFmtId="0" fontId="2" fillId="2" borderId="2" xfId="3" applyFont="1" applyFill="1" applyBorder="1" applyAlignment="1">
      <alignment horizontal="justify" vertical="center"/>
    </xf>
    <xf numFmtId="9" fontId="4" fillId="2" borderId="2" xfId="2" applyFont="1" applyFill="1" applyBorder="1" applyAlignment="1">
      <alignment horizontal="center" vertical="center"/>
    </xf>
    <xf numFmtId="9" fontId="2" fillId="0" borderId="2" xfId="2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2" borderId="3" xfId="0" applyNumberFormat="1" applyFont="1" applyFill="1" applyBorder="1" applyAlignment="1">
      <alignment horizontal="center" vertical="center"/>
    </xf>
    <xf numFmtId="9" fontId="2" fillId="2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justify" vertical="center"/>
    </xf>
    <xf numFmtId="10" fontId="3" fillId="0" borderId="0" xfId="0" applyNumberFormat="1" applyFont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justify" vertical="center"/>
    </xf>
    <xf numFmtId="0" fontId="3" fillId="0" borderId="24" xfId="0" applyFont="1" applyBorder="1" applyAlignment="1">
      <alignment vertical="center"/>
    </xf>
    <xf numFmtId="9" fontId="2" fillId="0" borderId="0" xfId="0" applyNumberFormat="1" applyFont="1" applyAlignment="1"/>
    <xf numFmtId="9" fontId="3" fillId="0" borderId="13" xfId="2" applyFont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vertical="center" wrapText="1"/>
    </xf>
    <xf numFmtId="0" fontId="4" fillId="0" borderId="2" xfId="3" applyFont="1" applyFill="1" applyBorder="1" applyAlignment="1">
      <alignment horizontal="justify" vertical="center" wrapText="1"/>
    </xf>
    <xf numFmtId="0" fontId="4" fillId="2" borderId="2" xfId="3" applyFont="1" applyFill="1" applyBorder="1" applyAlignment="1">
      <alignment horizontal="justify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left" vertical="center" wrapText="1"/>
    </xf>
    <xf numFmtId="0" fontId="2" fillId="2" borderId="3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164" fontId="4" fillId="2" borderId="2" xfId="3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" fontId="4" fillId="2" borderId="2" xfId="3" applyNumberFormat="1" applyFont="1" applyFill="1" applyBorder="1" applyAlignment="1">
      <alignment horizontal="center" vertical="center" wrapText="1"/>
    </xf>
    <xf numFmtId="0" fontId="4" fillId="2" borderId="15" xfId="3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horizontal="center" vertical="center" wrapText="1"/>
    </xf>
    <xf numFmtId="14" fontId="2" fillId="0" borderId="2" xfId="3" applyNumberFormat="1" applyFont="1" applyFill="1" applyBorder="1" applyAlignment="1">
      <alignment horizontal="center" vertical="center" wrapText="1"/>
    </xf>
    <xf numFmtId="14" fontId="4" fillId="2" borderId="2" xfId="3" applyNumberFormat="1" applyFont="1" applyFill="1" applyBorder="1" applyAlignment="1">
      <alignment horizontal="center" vertical="center" wrapText="1"/>
    </xf>
    <xf numFmtId="9" fontId="2" fillId="0" borderId="0" xfId="2" applyFont="1" applyAlignment="1">
      <alignment horizontal="center" vertical="center" wrapText="1"/>
    </xf>
    <xf numFmtId="9" fontId="3" fillId="0" borderId="1" xfId="2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7" fontId="4" fillId="2" borderId="2" xfId="3" applyNumberFormat="1" applyFont="1" applyFill="1" applyBorder="1" applyAlignment="1">
      <alignment horizontal="justify" vertical="center" wrapText="1"/>
    </xf>
    <xf numFmtId="9" fontId="6" fillId="0" borderId="2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</cellXfs>
  <cellStyles count="4">
    <cellStyle name="Millares [0]" xfId="1" builtinId="6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showGridLines="0" tabSelected="1" showRuler="0" view="pageLayout" topLeftCell="B25" zoomScale="80" zoomScaleNormal="70" zoomScalePageLayoutView="80" workbookViewId="0">
      <selection activeCell="J28" sqref="J28"/>
    </sheetView>
  </sheetViews>
  <sheetFormatPr baseColWidth="10" defaultColWidth="11.44140625" defaultRowHeight="10.199999999999999" x14ac:dyDescent="0.3"/>
  <cols>
    <col min="1" max="1" width="22.77734375" style="73" customWidth="1"/>
    <col min="2" max="2" width="6.44140625" style="24" customWidth="1"/>
    <col min="3" max="3" width="26.44140625" style="17" customWidth="1"/>
    <col min="4" max="4" width="24.44140625" style="67" customWidth="1"/>
    <col min="5" max="6" width="23.77734375" style="17" customWidth="1"/>
    <col min="7" max="7" width="17.21875" style="17" customWidth="1"/>
    <col min="8" max="8" width="20" style="99" customWidth="1"/>
    <col min="9" max="9" width="11.21875" style="24" customWidth="1"/>
    <col min="10" max="10" width="53.5546875" style="17" customWidth="1"/>
    <col min="11" max="11" width="27.21875" style="17" customWidth="1"/>
    <col min="12" max="16384" width="11.44140625" style="17"/>
  </cols>
  <sheetData>
    <row r="1" spans="1:11" s="74" customFormat="1" ht="11.25" customHeight="1" x14ac:dyDescent="0.3">
      <c r="A1" s="109" t="s">
        <v>119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1" s="74" customFormat="1" ht="11.25" customHeight="1" x14ac:dyDescent="0.3">
      <c r="A2" s="109" t="s">
        <v>118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1" s="74" customFormat="1" x14ac:dyDescent="0.3">
      <c r="A3" s="109"/>
      <c r="B3" s="109"/>
      <c r="C3" s="109"/>
      <c r="D3" s="109"/>
      <c r="E3" s="109"/>
      <c r="F3" s="109"/>
      <c r="G3" s="109"/>
      <c r="H3" s="109"/>
      <c r="I3" s="109"/>
      <c r="J3" s="109"/>
    </row>
    <row r="4" spans="1:11" s="74" customFormat="1" ht="11.25" customHeight="1" x14ac:dyDescent="0.3">
      <c r="A4" s="109" t="s">
        <v>123</v>
      </c>
      <c r="B4" s="109"/>
      <c r="C4" s="109"/>
      <c r="D4" s="109"/>
      <c r="E4" s="109"/>
      <c r="F4" s="109"/>
      <c r="G4" s="109"/>
      <c r="H4" s="109"/>
      <c r="I4" s="109"/>
      <c r="J4" s="109"/>
    </row>
    <row r="5" spans="1:11" s="74" customFormat="1" ht="11.25" customHeight="1" x14ac:dyDescent="0.3">
      <c r="A5" s="109" t="s">
        <v>122</v>
      </c>
      <c r="B5" s="109"/>
      <c r="C5" s="109"/>
      <c r="D5" s="109"/>
      <c r="E5" s="109"/>
      <c r="F5" s="109"/>
      <c r="G5" s="109"/>
      <c r="H5" s="109"/>
      <c r="I5" s="109"/>
      <c r="J5" s="109"/>
    </row>
    <row r="6" spans="1:11" s="74" customFormat="1" x14ac:dyDescent="0.3">
      <c r="A6" s="15"/>
      <c r="B6" s="19"/>
      <c r="C6" s="19"/>
      <c r="D6" s="19"/>
      <c r="E6" s="19"/>
      <c r="F6" s="19"/>
      <c r="G6" s="19"/>
      <c r="H6" s="88"/>
      <c r="I6" s="20"/>
      <c r="J6" s="18"/>
    </row>
    <row r="7" spans="1:11" s="74" customFormat="1" ht="11.25" customHeight="1" x14ac:dyDescent="0.3">
      <c r="A7" s="109" t="s">
        <v>124</v>
      </c>
      <c r="B7" s="109"/>
      <c r="C7" s="109"/>
      <c r="D7" s="109"/>
      <c r="E7" s="109"/>
      <c r="F7" s="109"/>
      <c r="G7" s="109"/>
      <c r="H7" s="109"/>
      <c r="I7" s="109"/>
      <c r="J7" s="109"/>
    </row>
    <row r="8" spans="1:11" ht="10.8" thickBot="1" x14ac:dyDescent="0.35">
      <c r="A8" s="16"/>
      <c r="B8" s="18"/>
      <c r="C8" s="18"/>
      <c r="D8" s="18"/>
      <c r="E8" s="18"/>
      <c r="F8" s="18"/>
      <c r="G8" s="18"/>
      <c r="H8" s="15"/>
      <c r="I8" s="18"/>
      <c r="J8" s="18"/>
    </row>
    <row r="9" spans="1:11" ht="23.55" customHeight="1" thickBot="1" x14ac:dyDescent="0.35">
      <c r="A9" s="106" t="s">
        <v>117</v>
      </c>
      <c r="B9" s="107"/>
      <c r="C9" s="107"/>
      <c r="D9" s="21"/>
      <c r="E9" s="21"/>
      <c r="F9" s="21"/>
      <c r="G9" s="21"/>
      <c r="H9" s="89"/>
      <c r="I9" s="21"/>
      <c r="J9" s="75"/>
    </row>
    <row r="10" spans="1:11" ht="40.950000000000003" customHeight="1" thickBot="1" x14ac:dyDescent="0.35">
      <c r="A10" s="69" t="s">
        <v>116</v>
      </c>
      <c r="B10" s="22"/>
      <c r="C10" s="22"/>
      <c r="D10" s="22"/>
      <c r="E10" s="22"/>
      <c r="F10" s="22"/>
      <c r="G10" s="22"/>
      <c r="H10" s="90"/>
      <c r="I10" s="22"/>
      <c r="J10" s="102"/>
    </row>
    <row r="11" spans="1:11" s="24" customFormat="1" ht="54.75" customHeight="1" x14ac:dyDescent="0.3">
      <c r="A11" s="14" t="s">
        <v>38</v>
      </c>
      <c r="B11" s="23"/>
      <c r="C11" s="23" t="s">
        <v>37</v>
      </c>
      <c r="D11" s="23" t="s">
        <v>36</v>
      </c>
      <c r="E11" s="23" t="s">
        <v>35</v>
      </c>
      <c r="F11" s="6" t="s">
        <v>34</v>
      </c>
      <c r="G11" s="6" t="s">
        <v>33</v>
      </c>
      <c r="H11" s="10" t="s">
        <v>115</v>
      </c>
      <c r="I11" s="77" t="s">
        <v>31</v>
      </c>
      <c r="J11" s="103" t="s">
        <v>114</v>
      </c>
    </row>
    <row r="12" spans="1:11" ht="63.45" customHeight="1" x14ac:dyDescent="0.2">
      <c r="A12" s="11" t="s">
        <v>113</v>
      </c>
      <c r="B12" s="25" t="s">
        <v>28</v>
      </c>
      <c r="C12" s="3" t="s">
        <v>112</v>
      </c>
      <c r="D12" s="78" t="s">
        <v>111</v>
      </c>
      <c r="E12" s="78" t="s">
        <v>110</v>
      </c>
      <c r="F12" s="27">
        <v>44592</v>
      </c>
      <c r="G12" s="27">
        <v>44926</v>
      </c>
      <c r="H12" s="91" t="s">
        <v>77</v>
      </c>
      <c r="I12" s="28">
        <v>1</v>
      </c>
      <c r="J12" s="29" t="s">
        <v>109</v>
      </c>
      <c r="K12" s="76"/>
    </row>
    <row r="13" spans="1:11" ht="46.05" customHeight="1" x14ac:dyDescent="0.2">
      <c r="A13" s="13" t="s">
        <v>108</v>
      </c>
      <c r="B13" s="25" t="s">
        <v>22</v>
      </c>
      <c r="C13" s="3" t="s">
        <v>107</v>
      </c>
      <c r="D13" s="78" t="s">
        <v>102</v>
      </c>
      <c r="E13" s="78" t="s">
        <v>106</v>
      </c>
      <c r="F13" s="27">
        <v>44592</v>
      </c>
      <c r="G13" s="27">
        <v>44926</v>
      </c>
      <c r="H13" s="91" t="s">
        <v>77</v>
      </c>
      <c r="I13" s="31">
        <v>1</v>
      </c>
      <c r="J13" s="29" t="s">
        <v>105</v>
      </c>
      <c r="K13" s="76"/>
    </row>
    <row r="14" spans="1:11" ht="145.94999999999999" customHeight="1" x14ac:dyDescent="0.2">
      <c r="A14" s="12" t="s">
        <v>104</v>
      </c>
      <c r="B14" s="32" t="s">
        <v>17</v>
      </c>
      <c r="C14" s="80" t="s">
        <v>103</v>
      </c>
      <c r="D14" s="79" t="s">
        <v>102</v>
      </c>
      <c r="E14" s="79" t="s">
        <v>101</v>
      </c>
      <c r="F14" s="27">
        <v>44592</v>
      </c>
      <c r="G14" s="27">
        <v>44926</v>
      </c>
      <c r="H14" s="91" t="s">
        <v>2</v>
      </c>
      <c r="I14" s="34">
        <v>1</v>
      </c>
      <c r="J14" s="29" t="s">
        <v>100</v>
      </c>
      <c r="K14" s="76"/>
    </row>
    <row r="15" spans="1:11" ht="37.5" customHeight="1" x14ac:dyDescent="0.2">
      <c r="A15" s="70"/>
      <c r="B15" s="25" t="s">
        <v>99</v>
      </c>
      <c r="C15" s="81" t="s">
        <v>98</v>
      </c>
      <c r="D15" s="79" t="s">
        <v>97</v>
      </c>
      <c r="E15" s="79" t="s">
        <v>96</v>
      </c>
      <c r="F15" s="27" t="s">
        <v>3</v>
      </c>
      <c r="G15" s="27">
        <v>44926</v>
      </c>
      <c r="H15" s="91" t="s">
        <v>77</v>
      </c>
      <c r="I15" s="31">
        <v>1</v>
      </c>
      <c r="J15" s="82" t="s">
        <v>121</v>
      </c>
      <c r="K15" s="76"/>
    </row>
    <row r="16" spans="1:11" ht="62.55" customHeight="1" x14ac:dyDescent="0.2">
      <c r="A16" s="12" t="s">
        <v>95</v>
      </c>
      <c r="B16" s="25" t="s">
        <v>94</v>
      </c>
      <c r="C16" s="82" t="s">
        <v>93</v>
      </c>
      <c r="D16" s="78" t="s">
        <v>92</v>
      </c>
      <c r="E16" s="78" t="s">
        <v>87</v>
      </c>
      <c r="F16" s="26" t="s">
        <v>3</v>
      </c>
      <c r="G16" s="27">
        <v>44926</v>
      </c>
      <c r="H16" s="91" t="s">
        <v>2</v>
      </c>
      <c r="I16" s="34">
        <v>1</v>
      </c>
      <c r="J16" s="29" t="s">
        <v>91</v>
      </c>
      <c r="K16" s="76"/>
    </row>
    <row r="17" spans="1:11" ht="82.5" customHeight="1" thickBot="1" x14ac:dyDescent="0.25">
      <c r="A17" s="13" t="s">
        <v>90</v>
      </c>
      <c r="B17" s="25" t="s">
        <v>7</v>
      </c>
      <c r="C17" s="3" t="s">
        <v>89</v>
      </c>
      <c r="D17" s="78" t="s">
        <v>88</v>
      </c>
      <c r="E17" s="78" t="s">
        <v>87</v>
      </c>
      <c r="F17" s="26" t="s">
        <v>3</v>
      </c>
      <c r="G17" s="27">
        <v>44926</v>
      </c>
      <c r="H17" s="91" t="s">
        <v>2</v>
      </c>
      <c r="I17" s="34">
        <v>1</v>
      </c>
      <c r="J17" s="3" t="s">
        <v>86</v>
      </c>
      <c r="K17" s="76"/>
    </row>
    <row r="18" spans="1:11" ht="20.25" customHeight="1" thickBot="1" x14ac:dyDescent="0.25">
      <c r="A18" s="106" t="s">
        <v>85</v>
      </c>
      <c r="B18" s="107"/>
      <c r="C18" s="107"/>
      <c r="D18" s="107"/>
      <c r="E18" s="107"/>
      <c r="F18" s="107"/>
      <c r="G18" s="107"/>
      <c r="H18" s="107"/>
      <c r="I18" s="107"/>
      <c r="J18" s="108"/>
      <c r="K18" s="76"/>
    </row>
    <row r="19" spans="1:11" ht="36" customHeight="1" thickBot="1" x14ac:dyDescent="0.25">
      <c r="A19" s="71" t="s">
        <v>84</v>
      </c>
      <c r="B19" s="36"/>
      <c r="C19" s="36"/>
      <c r="D19" s="36"/>
      <c r="E19" s="36"/>
      <c r="F19" s="36"/>
      <c r="G19" s="36"/>
      <c r="H19" s="92"/>
      <c r="I19" s="36"/>
      <c r="J19" s="37"/>
      <c r="K19" s="76"/>
    </row>
    <row r="20" spans="1:11" ht="37.5" customHeight="1" x14ac:dyDescent="0.2">
      <c r="A20" s="10" t="s">
        <v>38</v>
      </c>
      <c r="B20" s="23"/>
      <c r="C20" s="23" t="s">
        <v>37</v>
      </c>
      <c r="D20" s="23" t="s">
        <v>36</v>
      </c>
      <c r="E20" s="23" t="s">
        <v>35</v>
      </c>
      <c r="F20" s="6" t="s">
        <v>34</v>
      </c>
      <c r="G20" s="6" t="s">
        <v>33</v>
      </c>
      <c r="H20" s="93" t="s">
        <v>32</v>
      </c>
      <c r="I20" s="38" t="s">
        <v>31</v>
      </c>
      <c r="J20" s="39" t="s">
        <v>30</v>
      </c>
      <c r="K20" s="76"/>
    </row>
    <row r="21" spans="1:11" ht="30" customHeight="1" thickBot="1" x14ac:dyDescent="0.25">
      <c r="A21" s="9" t="s">
        <v>83</v>
      </c>
      <c r="B21" s="25"/>
      <c r="C21" s="40"/>
      <c r="D21" s="26"/>
      <c r="E21" s="41"/>
      <c r="F21" s="8"/>
      <c r="G21" s="42"/>
      <c r="H21" s="94"/>
      <c r="I21" s="43"/>
      <c r="J21" s="41"/>
      <c r="K21" s="76"/>
    </row>
    <row r="22" spans="1:11" ht="48" customHeight="1" thickBot="1" x14ac:dyDescent="0.25">
      <c r="A22" s="71" t="s">
        <v>82</v>
      </c>
      <c r="B22" s="36"/>
      <c r="C22" s="36"/>
      <c r="D22" s="36"/>
      <c r="E22" s="36"/>
      <c r="F22" s="36"/>
      <c r="G22" s="36"/>
      <c r="H22" s="92"/>
      <c r="I22" s="36"/>
      <c r="J22" s="37"/>
      <c r="K22" s="76"/>
    </row>
    <row r="23" spans="1:11" ht="42.75" customHeight="1" x14ac:dyDescent="0.2">
      <c r="A23" s="7" t="s">
        <v>38</v>
      </c>
      <c r="B23" s="44"/>
      <c r="C23" s="44" t="s">
        <v>37</v>
      </c>
      <c r="D23" s="44" t="s">
        <v>36</v>
      </c>
      <c r="E23" s="44" t="s">
        <v>35</v>
      </c>
      <c r="F23" s="6" t="s">
        <v>34</v>
      </c>
      <c r="G23" s="6" t="s">
        <v>33</v>
      </c>
      <c r="H23" s="87" t="s">
        <v>32</v>
      </c>
      <c r="I23" s="45" t="s">
        <v>31</v>
      </c>
      <c r="J23" s="46" t="s">
        <v>30</v>
      </c>
      <c r="K23" s="76"/>
    </row>
    <row r="24" spans="1:11" ht="80.25" customHeight="1" x14ac:dyDescent="0.2">
      <c r="A24" s="4" t="s">
        <v>81</v>
      </c>
      <c r="B24" s="25" t="s">
        <v>80</v>
      </c>
      <c r="C24" s="3" t="s">
        <v>79</v>
      </c>
      <c r="D24" s="35" t="s">
        <v>78</v>
      </c>
      <c r="E24" s="30" t="s">
        <v>39</v>
      </c>
      <c r="F24" s="26" t="s">
        <v>3</v>
      </c>
      <c r="G24" s="27">
        <v>44926</v>
      </c>
      <c r="H24" s="94" t="s">
        <v>77</v>
      </c>
      <c r="I24" s="47">
        <v>1</v>
      </c>
      <c r="J24" s="48" t="s">
        <v>76</v>
      </c>
      <c r="K24" s="76"/>
    </row>
    <row r="25" spans="1:11" ht="53.55" customHeight="1" x14ac:dyDescent="0.2">
      <c r="A25" s="5" t="s">
        <v>75</v>
      </c>
      <c r="B25" s="25" t="s">
        <v>52</v>
      </c>
      <c r="C25" s="40" t="s">
        <v>74</v>
      </c>
      <c r="D25" s="35" t="s">
        <v>62</v>
      </c>
      <c r="E25" s="79" t="s">
        <v>73</v>
      </c>
      <c r="F25" s="26" t="s">
        <v>3</v>
      </c>
      <c r="G25" s="27">
        <v>44926</v>
      </c>
      <c r="H25" s="94" t="s">
        <v>2</v>
      </c>
      <c r="I25" s="47">
        <v>1</v>
      </c>
      <c r="J25" s="48" t="s">
        <v>72</v>
      </c>
      <c r="K25" s="76"/>
    </row>
    <row r="26" spans="1:11" ht="36" customHeight="1" x14ac:dyDescent="0.2">
      <c r="A26" s="5" t="s">
        <v>71</v>
      </c>
      <c r="B26" s="49" t="s">
        <v>69</v>
      </c>
      <c r="C26" s="50" t="s">
        <v>70</v>
      </c>
      <c r="D26" s="51"/>
      <c r="E26" s="51"/>
      <c r="F26" s="51"/>
      <c r="G26" s="51"/>
      <c r="H26" s="95"/>
      <c r="I26" s="52"/>
      <c r="J26" s="33" t="s">
        <v>69</v>
      </c>
      <c r="K26" s="76"/>
    </row>
    <row r="27" spans="1:11" ht="9" customHeight="1" x14ac:dyDescent="0.2">
      <c r="A27" s="72"/>
      <c r="B27" s="53"/>
      <c r="C27" s="54"/>
      <c r="D27" s="55"/>
      <c r="E27" s="55"/>
      <c r="F27" s="55"/>
      <c r="G27" s="55"/>
      <c r="H27" s="96"/>
      <c r="I27" s="56"/>
      <c r="J27" s="57"/>
      <c r="K27" s="76"/>
    </row>
    <row r="28" spans="1:11" ht="58.05" customHeight="1" x14ac:dyDescent="0.2">
      <c r="A28" s="5" t="s">
        <v>68</v>
      </c>
      <c r="B28" s="25" t="s">
        <v>12</v>
      </c>
      <c r="C28" s="3" t="s">
        <v>67</v>
      </c>
      <c r="D28" s="35" t="s">
        <v>66</v>
      </c>
      <c r="E28" s="30" t="s">
        <v>65</v>
      </c>
      <c r="F28" s="26" t="s">
        <v>3</v>
      </c>
      <c r="G28" s="27">
        <v>44926</v>
      </c>
      <c r="H28" s="79" t="s">
        <v>2</v>
      </c>
      <c r="I28" s="105">
        <v>0.33</v>
      </c>
      <c r="J28" s="48" t="s">
        <v>125</v>
      </c>
      <c r="K28" s="76"/>
    </row>
    <row r="29" spans="1:11" ht="75" customHeight="1" thickBot="1" x14ac:dyDescent="0.25">
      <c r="A29" s="5" t="s">
        <v>64</v>
      </c>
      <c r="B29" s="25" t="s">
        <v>7</v>
      </c>
      <c r="C29" s="3" t="s">
        <v>63</v>
      </c>
      <c r="D29" s="35" t="s">
        <v>62</v>
      </c>
      <c r="E29" s="79" t="s">
        <v>61</v>
      </c>
      <c r="F29" s="26" t="s">
        <v>3</v>
      </c>
      <c r="G29" s="27">
        <v>44926</v>
      </c>
      <c r="H29" s="79" t="s">
        <v>2</v>
      </c>
      <c r="I29" s="59">
        <v>1</v>
      </c>
      <c r="J29" s="48" t="s">
        <v>60</v>
      </c>
      <c r="K29" s="76"/>
    </row>
    <row r="30" spans="1:11" ht="33.75" customHeight="1" thickBot="1" x14ac:dyDescent="0.25">
      <c r="A30" s="71" t="s">
        <v>59</v>
      </c>
      <c r="B30" s="36"/>
      <c r="C30" s="36"/>
      <c r="D30" s="36"/>
      <c r="E30" s="36"/>
      <c r="F30" s="36"/>
      <c r="G30" s="36"/>
      <c r="H30" s="92"/>
      <c r="I30" s="36"/>
      <c r="J30" s="37"/>
      <c r="K30" s="76"/>
    </row>
    <row r="31" spans="1:11" ht="43.5" customHeight="1" x14ac:dyDescent="0.2">
      <c r="A31" s="7" t="s">
        <v>38</v>
      </c>
      <c r="B31" s="44"/>
      <c r="C31" s="44" t="s">
        <v>37</v>
      </c>
      <c r="D31" s="44" t="s">
        <v>36</v>
      </c>
      <c r="E31" s="44" t="s">
        <v>35</v>
      </c>
      <c r="F31" s="6" t="s">
        <v>34</v>
      </c>
      <c r="G31" s="6" t="s">
        <v>33</v>
      </c>
      <c r="H31" s="87" t="s">
        <v>32</v>
      </c>
      <c r="I31" s="60" t="s">
        <v>31</v>
      </c>
      <c r="J31" s="46" t="s">
        <v>30</v>
      </c>
      <c r="K31" s="76"/>
    </row>
    <row r="32" spans="1:11" ht="54" customHeight="1" x14ac:dyDescent="0.2">
      <c r="A32" s="1" t="s">
        <v>58</v>
      </c>
      <c r="B32" s="25" t="s">
        <v>28</v>
      </c>
      <c r="C32" s="61" t="s">
        <v>57</v>
      </c>
      <c r="D32" s="83" t="s">
        <v>56</v>
      </c>
      <c r="E32" s="83" t="s">
        <v>55</v>
      </c>
      <c r="F32" s="26" t="s">
        <v>3</v>
      </c>
      <c r="G32" s="27">
        <v>44926</v>
      </c>
      <c r="H32" s="83" t="s">
        <v>2</v>
      </c>
      <c r="I32" s="62">
        <v>1</v>
      </c>
      <c r="J32" s="48" t="s">
        <v>54</v>
      </c>
      <c r="K32" s="76"/>
    </row>
    <row r="33" spans="1:11" ht="48.45" customHeight="1" x14ac:dyDescent="0.2">
      <c r="A33" s="1" t="s">
        <v>53</v>
      </c>
      <c r="B33" s="25" t="s">
        <v>52</v>
      </c>
      <c r="C33" s="84" t="s">
        <v>51</v>
      </c>
      <c r="D33" s="85" t="s">
        <v>50</v>
      </c>
      <c r="E33" s="86" t="s">
        <v>49</v>
      </c>
      <c r="F33" s="26" t="s">
        <v>3</v>
      </c>
      <c r="G33" s="27">
        <v>44926</v>
      </c>
      <c r="H33" s="83" t="s">
        <v>2</v>
      </c>
      <c r="I33" s="63">
        <v>1</v>
      </c>
      <c r="J33" s="48" t="s">
        <v>48</v>
      </c>
      <c r="K33" s="76"/>
    </row>
    <row r="34" spans="1:11" ht="112.05" customHeight="1" x14ac:dyDescent="0.2">
      <c r="A34" s="1" t="s">
        <v>47</v>
      </c>
      <c r="B34" s="25" t="s">
        <v>17</v>
      </c>
      <c r="C34" s="61" t="s">
        <v>46</v>
      </c>
      <c r="D34" s="83" t="s">
        <v>45</v>
      </c>
      <c r="E34" s="83" t="s">
        <v>9</v>
      </c>
      <c r="F34" s="26" t="s">
        <v>3</v>
      </c>
      <c r="G34" s="27">
        <v>44926</v>
      </c>
      <c r="H34" s="97" t="s">
        <v>2</v>
      </c>
      <c r="I34" s="63">
        <v>1</v>
      </c>
      <c r="J34" s="48" t="s">
        <v>44</v>
      </c>
      <c r="K34" s="76"/>
    </row>
    <row r="35" spans="1:11" ht="58.5" customHeight="1" thickBot="1" x14ac:dyDescent="0.25">
      <c r="A35" s="1" t="s">
        <v>43</v>
      </c>
      <c r="B35" s="32" t="s">
        <v>42</v>
      </c>
      <c r="C35" s="61" t="s">
        <v>41</v>
      </c>
      <c r="D35" s="83" t="s">
        <v>40</v>
      </c>
      <c r="E35" s="83" t="s">
        <v>39</v>
      </c>
      <c r="F35" s="26" t="s">
        <v>3</v>
      </c>
      <c r="G35" s="27">
        <v>44926</v>
      </c>
      <c r="H35" s="97" t="s">
        <v>2</v>
      </c>
      <c r="I35" s="64">
        <v>1</v>
      </c>
      <c r="J35" s="104" t="s">
        <v>120</v>
      </c>
      <c r="K35" s="76"/>
    </row>
    <row r="36" spans="1:11" ht="12.75" customHeight="1" thickBot="1" x14ac:dyDescent="0.25">
      <c r="A36" s="71"/>
      <c r="B36" s="36"/>
      <c r="C36" s="36"/>
      <c r="D36" s="36"/>
      <c r="E36" s="36"/>
      <c r="F36" s="36"/>
      <c r="G36" s="36"/>
      <c r="H36" s="92"/>
      <c r="I36" s="36"/>
      <c r="J36" s="37"/>
      <c r="K36" s="76"/>
    </row>
    <row r="37" spans="1:11" ht="21" customHeight="1" x14ac:dyDescent="0.2">
      <c r="A37" s="7" t="s">
        <v>38</v>
      </c>
      <c r="B37" s="44"/>
      <c r="C37" s="44" t="s">
        <v>37</v>
      </c>
      <c r="D37" s="44" t="s">
        <v>36</v>
      </c>
      <c r="E37" s="44" t="s">
        <v>35</v>
      </c>
      <c r="F37" s="6" t="s">
        <v>34</v>
      </c>
      <c r="G37" s="6" t="s">
        <v>33</v>
      </c>
      <c r="H37" s="87" t="s">
        <v>32</v>
      </c>
      <c r="I37" s="45" t="s">
        <v>31</v>
      </c>
      <c r="J37" s="46" t="s">
        <v>30</v>
      </c>
      <c r="K37" s="76"/>
    </row>
    <row r="38" spans="1:11" ht="52.05" customHeight="1" x14ac:dyDescent="0.2">
      <c r="A38" s="5" t="s">
        <v>29</v>
      </c>
      <c r="B38" s="25" t="s">
        <v>28</v>
      </c>
      <c r="C38" s="3" t="s">
        <v>27</v>
      </c>
      <c r="D38" s="3" t="s">
        <v>26</v>
      </c>
      <c r="E38" s="3" t="s">
        <v>25</v>
      </c>
      <c r="F38" s="26" t="s">
        <v>3</v>
      </c>
      <c r="G38" s="27">
        <v>44926</v>
      </c>
      <c r="H38" s="98" t="s">
        <v>2</v>
      </c>
      <c r="I38" s="65">
        <v>1</v>
      </c>
      <c r="J38" s="3" t="s">
        <v>24</v>
      </c>
      <c r="K38" s="76"/>
    </row>
    <row r="39" spans="1:11" ht="93" customHeight="1" x14ac:dyDescent="0.2">
      <c r="A39" s="1" t="s">
        <v>23</v>
      </c>
      <c r="B39" s="25" t="s">
        <v>22</v>
      </c>
      <c r="C39" s="3" t="s">
        <v>21</v>
      </c>
      <c r="D39" s="3" t="s">
        <v>20</v>
      </c>
      <c r="E39" s="26" t="s">
        <v>4</v>
      </c>
      <c r="F39" s="26" t="s">
        <v>3</v>
      </c>
      <c r="G39" s="27">
        <v>44926</v>
      </c>
      <c r="H39" s="98" t="s">
        <v>2</v>
      </c>
      <c r="I39" s="65">
        <v>1</v>
      </c>
      <c r="J39" s="3" t="s">
        <v>19</v>
      </c>
      <c r="K39" s="76"/>
    </row>
    <row r="40" spans="1:11" ht="74.55" customHeight="1" x14ac:dyDescent="0.2">
      <c r="A40" s="4" t="s">
        <v>18</v>
      </c>
      <c r="B40" s="25" t="s">
        <v>17</v>
      </c>
      <c r="C40" s="3" t="s">
        <v>16</v>
      </c>
      <c r="D40" s="3" t="s">
        <v>15</v>
      </c>
      <c r="E40" s="26" t="s">
        <v>4</v>
      </c>
      <c r="F40" s="26" t="s">
        <v>3</v>
      </c>
      <c r="G40" s="27">
        <v>44926</v>
      </c>
      <c r="H40" s="98" t="s">
        <v>2</v>
      </c>
      <c r="I40" s="65">
        <v>1</v>
      </c>
      <c r="J40" s="3" t="s">
        <v>14</v>
      </c>
      <c r="K40" s="76"/>
    </row>
    <row r="41" spans="1:11" ht="89.55" customHeight="1" x14ac:dyDescent="0.2">
      <c r="A41" s="2" t="s">
        <v>13</v>
      </c>
      <c r="B41" s="25" t="s">
        <v>12</v>
      </c>
      <c r="C41" s="35" t="s">
        <v>11</v>
      </c>
      <c r="D41" s="35" t="s">
        <v>10</v>
      </c>
      <c r="E41" s="35" t="s">
        <v>9</v>
      </c>
      <c r="F41" s="26" t="s">
        <v>3</v>
      </c>
      <c r="G41" s="27">
        <v>44926</v>
      </c>
      <c r="H41" s="98" t="s">
        <v>2</v>
      </c>
      <c r="I41" s="64">
        <v>1</v>
      </c>
      <c r="J41" s="3" t="s">
        <v>126</v>
      </c>
      <c r="K41" s="76"/>
    </row>
    <row r="42" spans="1:11" ht="73.05" customHeight="1" x14ac:dyDescent="0.2">
      <c r="A42" s="4" t="s">
        <v>8</v>
      </c>
      <c r="B42" s="25" t="s">
        <v>7</v>
      </c>
      <c r="C42" s="35" t="s">
        <v>6</v>
      </c>
      <c r="D42" s="35" t="s">
        <v>5</v>
      </c>
      <c r="E42" s="3" t="s">
        <v>4</v>
      </c>
      <c r="F42" s="26" t="s">
        <v>3</v>
      </c>
      <c r="G42" s="27">
        <v>44926</v>
      </c>
      <c r="H42" s="98" t="s">
        <v>2</v>
      </c>
      <c r="I42" s="66">
        <v>1</v>
      </c>
      <c r="J42" s="3" t="s">
        <v>1</v>
      </c>
      <c r="K42" s="76"/>
    </row>
    <row r="43" spans="1:11" ht="10.8" thickBot="1" x14ac:dyDescent="0.35"/>
    <row r="44" spans="1:11" ht="39" customHeight="1" thickBot="1" x14ac:dyDescent="0.35">
      <c r="H44" s="100" t="s">
        <v>0</v>
      </c>
      <c r="I44" s="101">
        <f>Hoja2!F20</f>
        <v>0.96473684210526311</v>
      </c>
    </row>
  </sheetData>
  <mergeCells count="8">
    <mergeCell ref="A18:J18"/>
    <mergeCell ref="A9:C9"/>
    <mergeCell ref="A7:J7"/>
    <mergeCell ref="A1:J1"/>
    <mergeCell ref="A2:J2"/>
    <mergeCell ref="A3:J3"/>
    <mergeCell ref="A4:J4"/>
    <mergeCell ref="A5:J5"/>
  </mergeCells>
  <pageMargins left="0.40072278911564624" right="0.27636054421768708" top="0.74803149606299213" bottom="0.34469696969696972" header="0.31496062992125984" footer="0.31496062992125984"/>
  <pageSetup paperSize="3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workbookViewId="0">
      <selection activeCell="F21" sqref="F21"/>
    </sheetView>
  </sheetViews>
  <sheetFormatPr baseColWidth="10" defaultRowHeight="14.4" x14ac:dyDescent="0.3"/>
  <cols>
    <col min="2" max="2" width="8.44140625" style="24" customWidth="1"/>
    <col min="4" max="4" width="11.21875" style="24" customWidth="1"/>
    <col min="6" max="6" width="11.21875" style="24" customWidth="1"/>
  </cols>
  <sheetData>
    <row r="1" spans="1:6" x14ac:dyDescent="0.3">
      <c r="A1">
        <v>1</v>
      </c>
      <c r="B1" s="28">
        <v>1</v>
      </c>
      <c r="D1" s="28">
        <v>1</v>
      </c>
      <c r="F1" s="28">
        <v>1</v>
      </c>
    </row>
    <row r="2" spans="1:6" x14ac:dyDescent="0.3">
      <c r="A2">
        <f>+A1+1</f>
        <v>2</v>
      </c>
      <c r="B2" s="31">
        <v>0.33</v>
      </c>
      <c r="D2" s="31">
        <v>1</v>
      </c>
      <c r="F2" s="31">
        <v>1</v>
      </c>
    </row>
    <row r="3" spans="1:6" x14ac:dyDescent="0.3">
      <c r="A3">
        <f t="shared" ref="A3:A19" si="0">+A2+1</f>
        <v>3</v>
      </c>
      <c r="B3" s="34">
        <v>0.33</v>
      </c>
      <c r="D3" s="34">
        <v>0.66</v>
      </c>
      <c r="F3" s="34">
        <v>1</v>
      </c>
    </row>
    <row r="4" spans="1:6" x14ac:dyDescent="0.3">
      <c r="A4">
        <f t="shared" si="0"/>
        <v>4</v>
      </c>
      <c r="B4" s="31">
        <v>1</v>
      </c>
      <c r="D4" s="31">
        <v>1</v>
      </c>
      <c r="F4" s="31">
        <v>1</v>
      </c>
    </row>
    <row r="5" spans="1:6" x14ac:dyDescent="0.3">
      <c r="A5">
        <f t="shared" si="0"/>
        <v>5</v>
      </c>
      <c r="B5" s="34">
        <v>0.33</v>
      </c>
      <c r="D5" s="34">
        <v>0.66</v>
      </c>
      <c r="F5" s="34">
        <v>1</v>
      </c>
    </row>
    <row r="6" spans="1:6" x14ac:dyDescent="0.3">
      <c r="A6">
        <f t="shared" si="0"/>
        <v>6</v>
      </c>
      <c r="B6" s="34">
        <v>0.33</v>
      </c>
      <c r="D6" s="34">
        <v>0.66</v>
      </c>
      <c r="F6" s="34">
        <v>1</v>
      </c>
    </row>
    <row r="7" spans="1:6" x14ac:dyDescent="0.3">
      <c r="A7">
        <f t="shared" si="0"/>
        <v>7</v>
      </c>
      <c r="B7" s="47">
        <v>0.33</v>
      </c>
      <c r="D7" s="47">
        <v>0.66</v>
      </c>
      <c r="F7" s="47">
        <v>1</v>
      </c>
    </row>
    <row r="8" spans="1:6" x14ac:dyDescent="0.3">
      <c r="A8">
        <f t="shared" si="0"/>
        <v>8</v>
      </c>
      <c r="B8" s="47">
        <v>0.33</v>
      </c>
      <c r="D8" s="47">
        <v>0.66</v>
      </c>
      <c r="F8" s="47">
        <v>1</v>
      </c>
    </row>
    <row r="9" spans="1:6" x14ac:dyDescent="0.3">
      <c r="A9">
        <f t="shared" si="0"/>
        <v>9</v>
      </c>
      <c r="B9" s="58">
        <v>0</v>
      </c>
      <c r="D9" s="58">
        <v>0.33</v>
      </c>
      <c r="F9" s="105">
        <v>0.33</v>
      </c>
    </row>
    <row r="10" spans="1:6" x14ac:dyDescent="0.3">
      <c r="A10">
        <f t="shared" si="0"/>
        <v>10</v>
      </c>
      <c r="B10" s="59">
        <v>0.33</v>
      </c>
      <c r="D10" s="59">
        <v>0.66</v>
      </c>
      <c r="F10" s="59">
        <v>1</v>
      </c>
    </row>
    <row r="11" spans="1:6" x14ac:dyDescent="0.3">
      <c r="A11">
        <f t="shared" si="0"/>
        <v>11</v>
      </c>
      <c r="B11" s="62">
        <v>0.33</v>
      </c>
      <c r="D11" s="62">
        <v>0.66</v>
      </c>
      <c r="F11" s="62">
        <v>1</v>
      </c>
    </row>
    <row r="12" spans="1:6" x14ac:dyDescent="0.3">
      <c r="A12">
        <f t="shared" si="0"/>
        <v>12</v>
      </c>
      <c r="B12" s="63">
        <v>0.33</v>
      </c>
      <c r="D12" s="63">
        <v>0.66</v>
      </c>
      <c r="F12" s="63">
        <v>1</v>
      </c>
    </row>
    <row r="13" spans="1:6" x14ac:dyDescent="0.3">
      <c r="A13">
        <f t="shared" si="0"/>
        <v>13</v>
      </c>
      <c r="B13" s="63">
        <v>0.33</v>
      </c>
      <c r="D13" s="63">
        <v>0.66</v>
      </c>
      <c r="F13" s="63">
        <v>1</v>
      </c>
    </row>
    <row r="14" spans="1:6" x14ac:dyDescent="0.3">
      <c r="A14">
        <f t="shared" si="0"/>
        <v>14</v>
      </c>
      <c r="B14" s="64">
        <v>0.33</v>
      </c>
      <c r="D14" s="64">
        <v>0.66</v>
      </c>
      <c r="F14" s="64">
        <v>1</v>
      </c>
    </row>
    <row r="15" spans="1:6" x14ac:dyDescent="0.3">
      <c r="A15">
        <f t="shared" si="0"/>
        <v>15</v>
      </c>
      <c r="B15" s="65">
        <v>0.33</v>
      </c>
      <c r="D15" s="65">
        <v>0.66</v>
      </c>
      <c r="F15" s="65">
        <v>1</v>
      </c>
    </row>
    <row r="16" spans="1:6" x14ac:dyDescent="0.3">
      <c r="A16">
        <f t="shared" si="0"/>
        <v>16</v>
      </c>
      <c r="B16" s="65">
        <v>0.33</v>
      </c>
      <c r="D16" s="65">
        <v>0.66</v>
      </c>
      <c r="F16" s="65">
        <v>1</v>
      </c>
    </row>
    <row r="17" spans="1:6" x14ac:dyDescent="0.3">
      <c r="A17">
        <f t="shared" si="0"/>
        <v>17</v>
      </c>
      <c r="B17" s="65">
        <v>0.33</v>
      </c>
      <c r="D17" s="65">
        <v>0.66</v>
      </c>
      <c r="F17" s="65">
        <v>1</v>
      </c>
    </row>
    <row r="18" spans="1:6" x14ac:dyDescent="0.3">
      <c r="A18">
        <f t="shared" si="0"/>
        <v>18</v>
      </c>
      <c r="B18" s="64">
        <v>0.33</v>
      </c>
      <c r="D18" s="64">
        <v>0.66</v>
      </c>
      <c r="F18" s="64">
        <v>1</v>
      </c>
    </row>
    <row r="19" spans="1:6" x14ac:dyDescent="0.3">
      <c r="A19">
        <f t="shared" si="0"/>
        <v>19</v>
      </c>
      <c r="B19" s="66">
        <v>0.33</v>
      </c>
      <c r="D19" s="66">
        <v>0.66</v>
      </c>
      <c r="F19" s="66">
        <v>1</v>
      </c>
    </row>
    <row r="20" spans="1:6" ht="15" thickBot="1" x14ac:dyDescent="0.35">
      <c r="B20" s="68">
        <f>+SUM(B1:B19)/19</f>
        <v>0.38315789473684214</v>
      </c>
      <c r="C20" s="68"/>
      <c r="D20" s="68">
        <f t="shared" ref="D20:F20" si="1">+SUM(D1:D19)/19</f>
        <v>0.69631578947368433</v>
      </c>
      <c r="E20" s="68"/>
      <c r="F20" s="68">
        <f t="shared" si="1"/>
        <v>0.96473684210526311</v>
      </c>
    </row>
    <row r="21" spans="1:6" ht="15" thickBot="1" x14ac:dyDescent="0.35">
      <c r="D21" s="101"/>
      <c r="F21" s="101"/>
    </row>
  </sheetData>
  <autoFilter ref="B1:B31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 OAEI Dic 2022</vt:lpstr>
      <vt:lpstr>Hoja2</vt:lpstr>
      <vt:lpstr>'Seguimiento OAEI Dic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Castro</dc:creator>
  <cp:lastModifiedBy>user</cp:lastModifiedBy>
  <cp:lastPrinted>2022-05-16T19:29:04Z</cp:lastPrinted>
  <dcterms:created xsi:type="dcterms:W3CDTF">2022-05-11T19:41:36Z</dcterms:created>
  <dcterms:modified xsi:type="dcterms:W3CDTF">2022-12-14T00:05:36Z</dcterms:modified>
</cp:coreProperties>
</file>