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VARIOS\POAS\"/>
    </mc:Choice>
  </mc:AlternateContent>
  <bookViews>
    <workbookView xWindow="0" yWindow="0" windowWidth="20490" windowHeight="7350"/>
  </bookViews>
  <sheets>
    <sheet name="POAI PLAN OPERATIVO ANUAL INVER" sheetId="1" r:id="rId1"/>
  </sheets>
  <externalReferences>
    <externalReference r:id="rId2"/>
    <externalReference r:id="rId3"/>
  </externalReferences>
  <definedNames>
    <definedName name="_xlnm._FilterDatabase" localSheetId="0" hidden="1">'POAI PLAN OPERATIVO ANUAL INVER'!$C$10:$AC$82</definedName>
    <definedName name="CONDICION">#REF!</definedName>
    <definedName name="FGFG">[2]Observaciones!#REF!</definedName>
    <definedName name="Lista_años" localSheetId="0">#REF!</definedName>
    <definedName name="Lista_años">#REF!</definedName>
    <definedName name="Meses" localSheetId="0">#REF!</definedName>
    <definedName name="Meses">#REF!</definedName>
    <definedName name="Seccion" localSheetId="0">#REF!</definedName>
    <definedName name="Secc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1" i="1" l="1"/>
  <c r="W81" i="1"/>
  <c r="V81" i="1"/>
  <c r="U81" i="1"/>
  <c r="V77" i="1"/>
  <c r="V71" i="1"/>
  <c r="X65" i="1"/>
  <c r="W65" i="1"/>
  <c r="U65" i="1"/>
  <c r="V56" i="1"/>
  <c r="V65" i="1" s="1"/>
  <c r="V37" i="1"/>
  <c r="V12" i="1"/>
</calcChain>
</file>

<file path=xl/comments1.xml><?xml version="1.0" encoding="utf-8"?>
<comments xmlns="http://schemas.openxmlformats.org/spreadsheetml/2006/main">
  <authors>
    <author>Jorge Enrique Jimenez Guacaneme</author>
    <author>Claudia Patricia Carvajal Diosa</author>
    <author>Dorian Alberto Muñoz Rodas</author>
    <author>cpcarvajal</author>
  </authors>
  <commentList>
    <comment ref="B6" authorId="0" shapeId="0">
      <text>
        <r>
          <rPr>
            <b/>
            <sz val="11"/>
            <color indexed="81"/>
            <rFont val="Tahoma"/>
            <family val="2"/>
          </rPr>
          <t>OAP-MADS: Anote el nombre completo del Instituto de Investigación Ambiental</t>
        </r>
      </text>
    </comment>
    <comment ref="B7" authorId="0" shapeId="0">
      <text>
        <r>
          <rPr>
            <b/>
            <sz val="11"/>
            <color indexed="81"/>
            <rFont val="Tahoma"/>
            <family val="2"/>
          </rPr>
          <t>OAP-MADS: El nombre debe coincidir con el titulo del proyecto registrado en el SUIFP.</t>
        </r>
        <r>
          <rPr>
            <sz val="9"/>
            <color indexed="81"/>
            <rFont val="Tahoma"/>
            <family val="2"/>
          </rPr>
          <t xml:space="preserve">
</t>
        </r>
      </text>
    </comment>
    <comment ref="B8" authorId="1" shapeId="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9"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0"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0"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0" authorId="0" shapeId="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10"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10"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10"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0"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10"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10"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10" authorId="2" shapeId="0">
      <text>
        <r>
          <rPr>
            <sz val="9"/>
            <color indexed="81"/>
            <rFont val="Tahoma"/>
            <family val="2"/>
          </rPr>
          <t xml:space="preserve">
DESCRIBA EL PORCENTAJE DE AVANCE ESTIMADO RELACIONADO CON LOS SUBPRODUCTOS A ENTREGAR EN ESTE TRIMESTRE. 
DEBE SER ACUMULADO HASTA LLEGAR AL 100%
</t>
        </r>
      </text>
    </comment>
    <comment ref="O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10" authorId="2" shapeId="0">
      <text>
        <r>
          <rPr>
            <sz val="9"/>
            <color indexed="81"/>
            <rFont val="Tahoma"/>
            <family val="2"/>
          </rPr>
          <t xml:space="preserve">DESCRIBA EL PORCENTA JE DE AVANCE ESTIMADO RELACIONADO CON LOS SUBPRODUCTOS A ENTREGAR EN ESTE TRIMESTRE. DEBE SER ACUMULADO HASTA LLEGAR AL 100%
</t>
        </r>
      </text>
    </comment>
    <comment ref="Q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10" authorId="2" shapeId="0">
      <text>
        <r>
          <rPr>
            <sz val="9"/>
            <color indexed="81"/>
            <rFont val="Tahoma"/>
            <family val="2"/>
          </rPr>
          <t xml:space="preserve">DESCRIBA EL PORCENTA JE DE AVANCE ESTIMADO RELACIONADO CON LOS SUBPRODUCTOS A ENTREGAR EN ESTE TRIMESTRE. DEBE SER ACUMULADO HASTA LLEGAR AL 100%
</t>
        </r>
      </text>
    </comment>
    <comment ref="S10"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10" authorId="2" shapeId="0">
      <text>
        <r>
          <rPr>
            <sz val="9"/>
            <color indexed="81"/>
            <rFont val="Tahoma"/>
            <family val="2"/>
          </rPr>
          <t xml:space="preserve">DESCRIBA EL PORCENTA JE DE AVANCE ESTIMADO RELACIONADO CON LOS SUBPRODUCTOS A ENTREGAR EN ESTE TRIMESTRE. DEBE SER ACUMULADO HASTA LLEGAR AL 100%
</t>
        </r>
      </text>
    </comment>
    <comment ref="Y10"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10" authorId="2" shapeId="0">
      <text>
        <r>
          <rPr>
            <b/>
            <sz val="10"/>
            <color indexed="81"/>
            <rFont val="Tahoma"/>
            <family val="2"/>
          </rPr>
          <t>Reporte el % de Avance de producto considerando integralmente el reporte de los avances de gestión</t>
        </r>
      </text>
    </comment>
    <comment ref="AA10"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11" authorId="0" shapeId="0">
      <text>
        <r>
          <rPr>
            <sz val="11"/>
            <color indexed="81"/>
            <rFont val="Tahoma"/>
            <family val="2"/>
          </rPr>
          <t>OAP-MADS: Se identifica el valor por cada una de las actividades.</t>
        </r>
      </text>
    </comment>
    <comment ref="V11" authorId="0" shapeId="0">
      <text>
        <r>
          <rPr>
            <sz val="11"/>
            <color indexed="81"/>
            <rFont val="Tahoma"/>
            <family val="2"/>
          </rPr>
          <t>OAP-MADS: Se identifica el valor por cada objetivo- sumatoria de los valores de cada una de las actividades que correspondan al objetivo.</t>
        </r>
      </text>
    </comment>
    <comment ref="W11"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11"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35"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5"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5"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5" authorId="0" shapeId="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35"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35"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35"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5"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35"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35"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3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35" authorId="2" shapeId="0">
      <text>
        <r>
          <rPr>
            <sz val="9"/>
            <color indexed="81"/>
            <rFont val="Tahoma"/>
            <family val="2"/>
          </rPr>
          <t xml:space="preserve">
DESCRIBA EL PORCENTAJE DE AVANCE ESTIMADO RELACIONADO CON LOS SUBPRODUCTOS A ENTREGAR EN ESTE TRIMESTRE. 
DEBE SER ACUMULADO HASTA LLEGAR AL 100%
</t>
        </r>
      </text>
    </comment>
    <comment ref="O3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35" authorId="2" shapeId="0">
      <text>
        <r>
          <rPr>
            <sz val="9"/>
            <color indexed="81"/>
            <rFont val="Tahoma"/>
            <family val="2"/>
          </rPr>
          <t xml:space="preserve">DESCRIBA EL PORCENTA JE DE AVANCE ESTIMADO RELACIONADO CON LOS SUBPRODUCTOS A ENTREGAR EN ESTE TRIMESTRE. DEBE SER ACUMULADO HASTA LLEGAR AL 100%
</t>
        </r>
      </text>
    </comment>
    <comment ref="Q3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35" authorId="2" shapeId="0">
      <text>
        <r>
          <rPr>
            <sz val="9"/>
            <color indexed="81"/>
            <rFont val="Tahoma"/>
            <family val="2"/>
          </rPr>
          <t xml:space="preserve">DESCRIBA EL PORCENTA JE DE AVANCE ESTIMADO RELACIONADO CON LOS SUBPRODUCTOS A ENTREGAR EN ESTE TRIMESTRE. DEBE SER ACUMULADO HASTA LLEGAR AL 100%
</t>
        </r>
      </text>
    </comment>
    <comment ref="S3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35" authorId="2" shapeId="0">
      <text>
        <r>
          <rPr>
            <sz val="9"/>
            <color indexed="81"/>
            <rFont val="Tahoma"/>
            <family val="2"/>
          </rPr>
          <t xml:space="preserve">DESCRIBA EL PORCENTA JE DE AVANCE ESTIMADO RELACIONADO CON LOS SUBPRODUCTOS A ENTREGAR EN ESTE TRIMESTRE. DEBE SER ACUMULADO HASTA LLEGAR AL 100%
</t>
        </r>
      </text>
    </comment>
    <comment ref="Y35"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35" authorId="2" shapeId="0">
      <text>
        <r>
          <rPr>
            <b/>
            <sz val="10"/>
            <color indexed="81"/>
            <rFont val="Tahoma"/>
            <family val="2"/>
          </rPr>
          <t>Reporte el % de Avance de producto considerando integralmente el reporte de los avances de gestión</t>
        </r>
      </text>
    </comment>
    <comment ref="AA35"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5"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35"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36" authorId="0" shapeId="0">
      <text>
        <r>
          <rPr>
            <sz val="11"/>
            <color indexed="81"/>
            <rFont val="Tahoma"/>
            <family val="2"/>
          </rPr>
          <t>OAP-MADS: Se identifica el valor por cada una de las actividades.</t>
        </r>
      </text>
    </comment>
    <comment ref="V36" authorId="0" shapeId="0">
      <text>
        <r>
          <rPr>
            <sz val="11"/>
            <color indexed="81"/>
            <rFont val="Tahoma"/>
            <family val="2"/>
          </rPr>
          <t>OAP-MADS: Se identifica el valor por cada objetivo- sumatoria de los valores de cada una de las actividades que correspondan al objetivo.</t>
        </r>
      </text>
    </comment>
    <comment ref="W36"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36"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54"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4"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4"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4" authorId="0" shapeId="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54"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54"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54"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4"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54"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54"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54"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54" authorId="2" shapeId="0">
      <text>
        <r>
          <rPr>
            <sz val="9"/>
            <color indexed="81"/>
            <rFont val="Tahoma"/>
            <family val="2"/>
          </rPr>
          <t xml:space="preserve">
DESCRIBA EL PORCENTAJE DE AVANCE ESTIMADO RELACIONADO CON LOS SUBPRODUCTOS A ENTREGAR EN ESTE TRIMESTRE. 
DEBE SER ACUMULADO HASTA LLEGAR AL 100%
</t>
        </r>
      </text>
    </comment>
    <comment ref="O54"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54" authorId="2" shapeId="0">
      <text>
        <r>
          <rPr>
            <sz val="9"/>
            <color indexed="81"/>
            <rFont val="Tahoma"/>
            <family val="2"/>
          </rPr>
          <t xml:space="preserve">DESCRIBA EL PORCENTA JE DE AVANCE ESTIMADO RELACIONADO CON LOS SUBPRODUCTOS A ENTREGAR EN ESTE TRIMESTRE. DEBE SER ACUMULADO HASTA LLEGAR AL 100%
</t>
        </r>
      </text>
    </comment>
    <comment ref="Q54"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54" authorId="2" shapeId="0">
      <text>
        <r>
          <rPr>
            <sz val="9"/>
            <color indexed="81"/>
            <rFont val="Tahoma"/>
            <family val="2"/>
          </rPr>
          <t xml:space="preserve">DESCRIBA EL PORCENTA JE DE AVANCE ESTIMADO RELACIONADO CON LOS SUBPRODUCTOS A ENTREGAR EN ESTE TRIMESTRE. DEBE SER ACUMULADO HASTA LLEGAR AL 100%
</t>
        </r>
      </text>
    </comment>
    <comment ref="S54"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54" authorId="2" shapeId="0">
      <text>
        <r>
          <rPr>
            <sz val="9"/>
            <color indexed="81"/>
            <rFont val="Tahoma"/>
            <family val="2"/>
          </rPr>
          <t xml:space="preserve">DESCRIBA EL PORCENTA JE DE AVANCE ESTIMADO RELACIONADO CON LOS SUBPRODUCTOS A ENTREGAR EN ESTE TRIMESTRE. DEBE SER ACUMULADO HASTA LLEGAR AL 100%
</t>
        </r>
      </text>
    </comment>
    <comment ref="Y54"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54" authorId="2" shapeId="0">
      <text>
        <r>
          <rPr>
            <b/>
            <sz val="10"/>
            <color indexed="81"/>
            <rFont val="Tahoma"/>
            <family val="2"/>
          </rPr>
          <t>Reporte el % de Avance de producto considerando integralmente el reporte de los avances de gestión</t>
        </r>
      </text>
    </comment>
    <comment ref="AA54"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4"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54"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55" authorId="0" shapeId="0">
      <text>
        <r>
          <rPr>
            <sz val="11"/>
            <color indexed="81"/>
            <rFont val="Tahoma"/>
            <family val="2"/>
          </rPr>
          <t>OAP-MADS: Se identifica el valor por cada una de las actividades.</t>
        </r>
      </text>
    </comment>
    <comment ref="V55" authorId="0" shapeId="0">
      <text>
        <r>
          <rPr>
            <sz val="11"/>
            <color indexed="81"/>
            <rFont val="Tahoma"/>
            <family val="2"/>
          </rPr>
          <t>OAP-MADS: Se identifica el valor por cada objetivo- sumatoria de los valores de cada una de las actividades que correspondan al objetivo.</t>
        </r>
      </text>
    </comment>
    <comment ref="W55"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55"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66" authorId="0" shapeId="0">
      <text>
        <r>
          <rPr>
            <b/>
            <sz val="11"/>
            <color indexed="81"/>
            <rFont val="Tahoma"/>
            <family val="2"/>
          </rPr>
          <t>OAP-MADS: El nombre debe coincidir con el titulo del proyecto registrado en el SUIFP.</t>
        </r>
        <r>
          <rPr>
            <sz val="9"/>
            <color indexed="81"/>
            <rFont val="Tahoma"/>
            <family val="2"/>
          </rPr>
          <t xml:space="preserve">
</t>
        </r>
      </text>
    </comment>
    <comment ref="B67" authorId="1" shapeId="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68"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9"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69"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69"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69" authorId="0" shapeId="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69"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69"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69"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69"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69"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69"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69" authorId="2" shapeId="0">
      <text>
        <r>
          <rPr>
            <sz val="9"/>
            <color indexed="81"/>
            <rFont val="Tahoma"/>
            <family val="2"/>
          </rPr>
          <t xml:space="preserve">
DESCRIBA EL PORCENTAJE DE AVANCE ESTIMADO RELACIONADO CON LOS SUBPRODUCTOS A ENTREGAR EN ESTE TRIMESTRE. 
DEBE SER ACUMULADO HASTA LLEGAR AL 100%
</t>
        </r>
      </text>
    </comment>
    <comment ref="O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69" authorId="2" shapeId="0">
      <text>
        <r>
          <rPr>
            <sz val="9"/>
            <color indexed="81"/>
            <rFont val="Tahoma"/>
            <family val="2"/>
          </rPr>
          <t xml:space="preserve">DESCRIBA EL PORCENTA JE DE AVANCE ESTIMADO RELACIONADO CON LOS SUBPRODUCTOS A ENTREGAR EN ESTE TRIMESTRE. DEBE SER ACUMULADO HASTA LLEGAR AL 100%
</t>
        </r>
      </text>
    </comment>
    <comment ref="Q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69" authorId="2" shapeId="0">
      <text>
        <r>
          <rPr>
            <sz val="9"/>
            <color indexed="81"/>
            <rFont val="Tahoma"/>
            <family val="2"/>
          </rPr>
          <t xml:space="preserve">DESCRIBA EL PORCENTA JE DE AVANCE ESTIMADO RELACIONADO CON LOS SUBPRODUCTOS A ENTREGAR EN ESTE TRIMESTRE. DEBE SER ACUMULADO HASTA LLEGAR AL 100%
</t>
        </r>
      </text>
    </comment>
    <comment ref="S69"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69" authorId="2" shapeId="0">
      <text>
        <r>
          <rPr>
            <sz val="9"/>
            <color indexed="81"/>
            <rFont val="Tahoma"/>
            <family val="2"/>
          </rPr>
          <t xml:space="preserve">DESCRIBA EL PORCENTA JE DE AVANCE ESTIMADO RELACIONADO CON LOS SUBPRODUCTOS A ENTREGAR EN ESTE TRIMESTRE. DEBE SER ACUMULADO HASTA LLEGAR AL 100%
</t>
        </r>
      </text>
    </comment>
    <comment ref="Y69"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69" authorId="2" shapeId="0">
      <text>
        <r>
          <rPr>
            <b/>
            <sz val="10"/>
            <color indexed="81"/>
            <rFont val="Tahoma"/>
            <family val="2"/>
          </rPr>
          <t>Reporte el % de Avance de producto considerando integralmente el reporte de los avances de gestión</t>
        </r>
      </text>
    </comment>
    <comment ref="AA69"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9"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70" authorId="0" shapeId="0">
      <text>
        <r>
          <rPr>
            <sz val="11"/>
            <color indexed="81"/>
            <rFont val="Tahoma"/>
            <family val="2"/>
          </rPr>
          <t>OAP-MADS: Se identifica el valor por cada una de las actividades.</t>
        </r>
      </text>
    </comment>
    <comment ref="V70" authorId="0" shapeId="0">
      <text>
        <r>
          <rPr>
            <sz val="11"/>
            <color indexed="81"/>
            <rFont val="Tahoma"/>
            <family val="2"/>
          </rPr>
          <t>OAP-MADS: Se identifica el valor por cada objetivo- sumatoria de los valores de cada una de las actividades que correspondan al objetivo.</t>
        </r>
      </text>
    </comment>
    <comment ref="W70"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70"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 ref="B75" authorId="0" shapeId="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75" authorId="0" shapeId="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75" authorId="0" shapeId="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75" authorId="0" shapeId="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75" authorId="0" shapeId="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75" authorId="0" shapeId="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75" authorId="3" shapeId="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75" authorId="3" shapeId="0">
      <text>
        <r>
          <rPr>
            <b/>
            <sz val="11"/>
            <color indexed="81"/>
            <rFont val="Tahoma"/>
            <family val="2"/>
          </rPr>
          <t>OAP - MADS:
Identifique cual es el producto que le permite alcanzar el objetivo específico.</t>
        </r>
        <r>
          <rPr>
            <sz val="9"/>
            <color indexed="81"/>
            <rFont val="Tahoma"/>
            <family val="2"/>
          </rPr>
          <t xml:space="preserve">
 </t>
        </r>
      </text>
    </comment>
    <comment ref="K75" authorId="3" shapeId="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75" authorId="0" shapeId="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7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75" authorId="2" shapeId="0">
      <text>
        <r>
          <rPr>
            <sz val="9"/>
            <color indexed="81"/>
            <rFont val="Tahoma"/>
            <family val="2"/>
          </rPr>
          <t xml:space="preserve">
DESCRIBA EL PORCENTAJE DE AVANCE ESTIMADO RELACIONADO CON LOS SUBPRODUCTOS A ENTREGAR EN ESTE TRIMESTRE. 
DEBE SER ACUMULADO HASTA LLEGAR AL 100%
</t>
        </r>
      </text>
    </comment>
    <comment ref="O7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75" authorId="2" shapeId="0">
      <text>
        <r>
          <rPr>
            <sz val="9"/>
            <color indexed="81"/>
            <rFont val="Tahoma"/>
            <family val="2"/>
          </rPr>
          <t xml:space="preserve">DESCRIBA EL PORCENTA JE DE AVANCE ESTIMADO RELACIONADO CON LOS SUBPRODUCTOS A ENTREGAR EN ESTE TRIMESTRE. DEBE SER ACUMULADO HASTA LLEGAR AL 100%
</t>
        </r>
      </text>
    </comment>
    <comment ref="Q7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75" authorId="2" shapeId="0">
      <text>
        <r>
          <rPr>
            <sz val="9"/>
            <color indexed="81"/>
            <rFont val="Tahoma"/>
            <family val="2"/>
          </rPr>
          <t xml:space="preserve">DESCRIBA EL PORCENTA JE DE AVANCE ESTIMADO RELACIONADO CON LOS SUBPRODUCTOS A ENTREGAR EN ESTE TRIMESTRE. DEBE SER ACUMULADO HASTA LLEGAR AL 100%
</t>
        </r>
      </text>
    </comment>
    <comment ref="S75" authorId="2" shapeId="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75" authorId="2" shapeId="0">
      <text>
        <r>
          <rPr>
            <sz val="9"/>
            <color indexed="81"/>
            <rFont val="Tahoma"/>
            <family val="2"/>
          </rPr>
          <t xml:space="preserve">DESCRIBA EL PORCENTA JE DE AVANCE ESTIMADO RELACIONADO CON LOS SUBPRODUCTOS A ENTREGAR EN ESTE TRIMESTRE. DEBE SER ACUMULADO HASTA LLEGAR AL 100%
</t>
        </r>
      </text>
    </comment>
    <comment ref="Y75" authorId="0" shapeId="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75" authorId="2" shapeId="0">
      <text>
        <r>
          <rPr>
            <b/>
            <sz val="10"/>
            <color indexed="81"/>
            <rFont val="Tahoma"/>
            <family val="2"/>
          </rPr>
          <t>Reporte el % de Avance de producto considerando integralmente el reporte de los avances de gestión</t>
        </r>
      </text>
    </comment>
    <comment ref="AA75" authorId="2" shapeId="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75" authorId="2" shapeId="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75" authorId="2" shapeId="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76" authorId="0" shapeId="0">
      <text>
        <r>
          <rPr>
            <sz val="11"/>
            <color indexed="81"/>
            <rFont val="Tahoma"/>
            <family val="2"/>
          </rPr>
          <t>OAP-MADS: Se identifica el valor por cada una de las actividades.</t>
        </r>
      </text>
    </comment>
    <comment ref="V76" authorId="0" shapeId="0">
      <text>
        <r>
          <rPr>
            <sz val="11"/>
            <color indexed="81"/>
            <rFont val="Tahoma"/>
            <family val="2"/>
          </rPr>
          <t>OAP-MADS: Se identifica el valor por cada objetivo- sumatoria de los valores de cada una de las actividades que correspondan al objetivo.</t>
        </r>
      </text>
    </comment>
    <comment ref="W76" authorId="0" shapeId="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76" authorId="0" shapeId="0">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sharedStrings.xml><?xml version="1.0" encoding="utf-8"?>
<sst xmlns="http://schemas.openxmlformats.org/spreadsheetml/2006/main" count="538" uniqueCount="218">
  <si>
    <t xml:space="preserve">
 PLAN OPERATIVO ANUAL - INSTITUTOS DE INVESTIGACIÓN AMBIENTAL
</t>
  </si>
  <si>
    <t xml:space="preserve"> </t>
  </si>
  <si>
    <t>VERSIÓN :2</t>
  </si>
  <si>
    <t>Vigencia: 10/01/2017</t>
  </si>
  <si>
    <t>CODIGO:F-E-GIP-</t>
  </si>
  <si>
    <t>Nombre del Instituto de Investigación Ambiental</t>
  </si>
  <si>
    <t>INSTITUTO AMAZÓNICO DE INVESTIGACIONES CIENTÍFICAS SINCHI</t>
  </si>
  <si>
    <t>AÑO DE REPORTE</t>
  </si>
  <si>
    <t xml:space="preserve">Nombre del Proyecto No 1 </t>
  </si>
  <si>
    <t xml:space="preserve">Investigación en conservación y aprovechamiento sostenible de la diversidad biológica, socioeconómica y cultural de la Amazonia colombiana - BPIN 2017011000137
</t>
  </si>
  <si>
    <t>PERIODO DE REPORTE</t>
  </si>
  <si>
    <t xml:space="preserve">PRESUPUESTO PROYECTO  No 1 ($) : </t>
  </si>
  <si>
    <t>Objetivo General Proyecto</t>
  </si>
  <si>
    <t>Producir conocimiento científico sobre la diversidad biológica, socioeconómica, cultural y el aprovechamiento sostenible de la Amazonia colombiana</t>
  </si>
  <si>
    <t>FECHA DE REPORTE</t>
  </si>
  <si>
    <r>
      <t xml:space="preserve">ALINEACIÓN CON LA PLANEACIÓN NACIONAL Y ESTRATEGICA
</t>
    </r>
    <r>
      <rPr>
        <b/>
        <sz val="10"/>
        <color rgb="FFFF0000"/>
        <rFont val="Calibri"/>
        <family val="2"/>
        <scheme val="minor"/>
      </rPr>
      <t>(SE DILIGENCIA EN DICIEMBRE EN LA VIGENCIA ANTERIOR DEL POA)</t>
    </r>
  </si>
  <si>
    <r>
      <t xml:space="preserve">PROPUESTA DE ACTIVIDADES Y PRODUCTOS
</t>
    </r>
    <r>
      <rPr>
        <b/>
        <sz val="10"/>
        <color rgb="FFFF0000"/>
        <rFont val="Calibri"/>
        <family val="2"/>
        <scheme val="minor"/>
      </rPr>
      <t>(SE DILIGENCIA EN DICIEMBRE EN LA VIGENCIA ANTERIOR DEL POA)</t>
    </r>
  </si>
  <si>
    <r>
      <t xml:space="preserve">REFERENTES DE SEGUIMIENTO
(SUBPRODUCTOS O INDICADORES DE GESTIÓN)
</t>
    </r>
    <r>
      <rPr>
        <b/>
        <sz val="10"/>
        <color rgb="FFFF0000"/>
        <rFont val="Calibri"/>
        <family val="2"/>
        <scheme val="minor"/>
      </rPr>
      <t>(SE DILIGENCIA ENTRE DICIEMBRE Y ENERO ANTES DE EL GIRO ANUAL DE RECURSOS- ES CONDICIONAL)</t>
    </r>
  </si>
  <si>
    <r>
      <t xml:space="preserve">FINANCIACIÓN 
</t>
    </r>
    <r>
      <rPr>
        <b/>
        <sz val="10"/>
        <color rgb="FFFF0000"/>
        <rFont val="Calibri"/>
        <family val="2"/>
        <scheme val="minor"/>
      </rPr>
      <t>(SE DILIGENCIA EN DICIEMBRE EN LA VIGENCIA ANTERIOR DEL POA)</t>
    </r>
  </si>
  <si>
    <r>
      <t xml:space="preserve">SEGUIMIENTO PRESUPUESTAL
</t>
    </r>
    <r>
      <rPr>
        <b/>
        <sz val="10"/>
        <color rgb="FFFF0000"/>
        <rFont val="Calibri"/>
        <family val="2"/>
        <scheme val="minor"/>
      </rPr>
      <t>(SE DILIGENCIA EN CADA TRIMESTRE PARA EL SEGUIMIENTO PERIÓDICO DEL POA)</t>
    </r>
  </si>
  <si>
    <r>
      <t xml:space="preserve">SEGUIMIENTO  A LA GESTIÓN 
</t>
    </r>
    <r>
      <rPr>
        <b/>
        <sz val="10"/>
        <color rgb="FFFF0000"/>
        <rFont val="Calibri"/>
        <family val="2"/>
        <scheme val="minor"/>
      </rPr>
      <t>(SE DILIGENCIA EN CADA TRIMESTRE PARA EL SEGUIMIENTO PERIÓDICO DEL POA)</t>
    </r>
  </si>
  <si>
    <r>
      <t xml:space="preserve">EVALUACIÓN  IMPACTO DE LA GESTIÓN
</t>
    </r>
    <r>
      <rPr>
        <b/>
        <sz val="10"/>
        <color rgb="FFFF0000"/>
        <rFont val="Calibri"/>
        <family val="2"/>
        <scheme val="minor"/>
      </rPr>
      <t>(SE DILIGENCIA ANUALMENTE PARA LA EVALUACIÓN DE CIERRE DEL POA)</t>
    </r>
  </si>
  <si>
    <t xml:space="preserve">OBSERVACIONES 
</t>
  </si>
  <si>
    <t>Objetivo específico (1)</t>
  </si>
  <si>
    <t>Articulación del objetivo específico con la estrategia del PND</t>
  </si>
  <si>
    <t>PET - PEI 
PENIA</t>
  </si>
  <si>
    <t>Articulación del Producto con la Meta del PND</t>
  </si>
  <si>
    <t>Articulación del Producto con PICIA</t>
  </si>
  <si>
    <t>No.</t>
  </si>
  <si>
    <t xml:space="preserve">Actividad </t>
  </si>
  <si>
    <t xml:space="preserve">Meta </t>
  </si>
  <si>
    <t>Producto</t>
  </si>
  <si>
    <t>Indicador de Producto</t>
  </si>
  <si>
    <t>Resultados 
Esperados año</t>
  </si>
  <si>
    <t>Indicador de gestión o subproducto de gestión esperado
Trimestre I</t>
  </si>
  <si>
    <t>% de Avance de gestión esperada respecto al subproducto entregado 
Trimestre I</t>
  </si>
  <si>
    <t>Indicador de gestión o subproducto de gestión esperado
Trimestre II</t>
  </si>
  <si>
    <t>% de Avance de gestión esperada respecto al subproducto entregado 
Trimestre II</t>
  </si>
  <si>
    <t>Indicador de gestión o subproducto de gestión esperado
Trimestre III</t>
  </si>
  <si>
    <t>% de Avance de gestión esperada respecto al subproducto entregado 
Trimestre III</t>
  </si>
  <si>
    <t>Indicador de gestión o subproducto de gestión esperado
Trimestre IV</t>
  </si>
  <si>
    <t>% de Avance de gestión esperada respecto al subproducto entregado 
Trimestre IV</t>
  </si>
  <si>
    <t>PRESUPUESTO APROPIACIÓN INICIAL</t>
  </si>
  <si>
    <t xml:space="preserve">EJECUCION PRESUPUESTO </t>
  </si>
  <si>
    <t xml:space="preserve">% de Avance de gestión 
obtenido
</t>
  </si>
  <si>
    <t xml:space="preserve">% de Avance de producto obtenido
</t>
  </si>
  <si>
    <t xml:space="preserve">Descripción del Avance
</t>
  </si>
  <si>
    <t>Informe de Evaluación a la Ejecución 
(Impacto de la gestión frente al PENIA, PICIA, POA)</t>
  </si>
  <si>
    <t xml:space="preserve">Valor Actividad o producto ($) </t>
  </si>
  <si>
    <t>Valor por objetivo ($)</t>
  </si>
  <si>
    <t>Valor comprometido</t>
  </si>
  <si>
    <t>Valor pagado</t>
  </si>
  <si>
    <t xml:space="preserve">Aumentar  la información disponible sobre sobre realidad biológica, social, económica, ecológica y cultural en la Amazonia colombiana </t>
  </si>
  <si>
    <t>Pacto 11062 - IV. Pacto por la sostenibilidad: producir conservando y conservar produciendo
Línea 12058 - 4. Instituciones ambientales modernas, apropiación social de la biodiversidad y manejo efectivo de los conflictos socioambientales
Programa 3204 - Gestión de la información y el conocimiento ambiental</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</si>
  <si>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</si>
  <si>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</si>
  <si>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Conocimiento para el uso, manejo y conservación de la diversidad biológica.
Estrategias de remediación y monitoreo de la contaminación de ambientes amazónicos.
Conocimiento tradicional y diálogo de saberes .</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</si>
  <si>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</si>
  <si>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</si>
  <si>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</si>
  <si>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</si>
  <si>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</si>
  <si>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</si>
  <si>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</si>
  <si>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</si>
  <si>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</si>
  <si>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</si>
  <si>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</si>
  <si>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</si>
  <si>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</si>
  <si>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</si>
  <si>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</si>
  <si>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</si>
  <si>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</si>
  <si>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</si>
  <si>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</si>
  <si>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</si>
  <si>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</si>
  <si>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</si>
  <si>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</si>
  <si>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</si>
  <si>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</si>
  <si>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</si>
  <si>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</si>
  <si>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</si>
  <si>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</si>
  <si>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</si>
  <si>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</si>
  <si>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</si>
  <si>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</si>
  <si>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 xml:space="preserve">Conocimiento tradicional y diálogo de saberes </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</si>
  <si>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</si>
  <si>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</si>
  <si>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</si>
  <si>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</si>
  <si>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</si>
  <si>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</si>
  <si>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</si>
  <si>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</si>
  <si>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</si>
  <si>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1.2.3</t>
  </si>
  <si>
    <t>Informe de los estudios sobre  conocimientos tradicionales asociados a la biodiversidad</t>
  </si>
  <si>
    <t>Objetivo específico (2)</t>
  </si>
  <si>
    <t>Aplicar innovación y transferencia de tecnología al uso y aprovechamiento de los recursos naturales, los servicios ecosistémicos, dinámicas socioeconómicas y territoriales de la Amazonia colombiana</t>
  </si>
  <si>
    <t>Pacto 11062 - IV. Pacto por la sostenibilidad: producir conservando y conservar produciendo
Línea 12058 - 4. Instituciones ambientales modernas, apropiación social de la biodiversidad y manejo efectivo de los conflictos socioambientales
Programa 3204 - gestión de la información y el conocimiento ambiental</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</si>
  <si>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</si>
  <si>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</si>
  <si>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 xml:space="preserve">Bioeconomía.
Bioprospección.
Sistemas de producción y paisajes productivos amazónicos </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</si>
  <si>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</si>
  <si>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</si>
  <si>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</si>
  <si>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</si>
  <si>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</si>
  <si>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</si>
  <si>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</si>
  <si>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</si>
  <si>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</si>
  <si>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Desarrollar el potencial de biorremediación, bioprospección y nuevos materiales a partir de microrganismos amazónicos.</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</si>
  <si>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</si>
  <si>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</si>
  <si>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</si>
  <si>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</si>
  <si>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</si>
  <si>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PET 2.    Conservación y restauración del patrimonio ambiental del país.</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</si>
  <si>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</si>
  <si>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Modelamiento ambiental y escenarios dinámicos del territorio amazónico.
Restauración ecológica.
Dinámicas Socioambientales en la Amazonia.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</si>
  <si>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</si>
  <si>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</si>
  <si>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</si>
  <si>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</si>
  <si>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Nueva actividad destinada a procesos de restauración económica, producción de material vegetal y siembra de árboles:
1. Mil ciento cuarenta (1.140) Hectáreas establecidas en procesos de restauración
2. Ochocientos sesenta y siete mil (867.000) Plántulas producidas
3. Cuatrocientos once mil (411.00) Plántulas sembradas
4. Treinta y cuatro mil trecientos sesenta y cuatro (34.364) jornales contratados en procesos de restauración ecológica
- 
</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</si>
  <si>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</si>
  <si>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</si>
  <si>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</si>
  <si>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</si>
  <si>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</si>
  <si>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</si>
  <si>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</si>
  <si>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</si>
  <si>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</si>
  <si>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2.2.4</t>
  </si>
  <si>
    <t>Contribuir a la reactivación económica a través de procesos de restauración ecológica que involucren producción de material vegetal y siembra de árboles en la región Amazónica colombiana</t>
  </si>
  <si>
    <r>
      <t xml:space="preserve">0900G216 - Jornales contratados en procesos de restauración ecológica Unidad de Medida: Número: </t>
    </r>
    <r>
      <rPr>
        <sz val="9"/>
        <color theme="1"/>
        <rFont val="Arial"/>
        <family val="2"/>
      </rPr>
      <t xml:space="preserve">34,364
</t>
    </r>
  </si>
  <si>
    <r>
      <t xml:space="preserve">0900G216 - Jornales contratados en procesos de restauración ecológica </t>
    </r>
    <r>
      <rPr>
        <sz val="9"/>
        <color theme="1"/>
        <rFont val="Arial"/>
        <family val="2"/>
      </rPr>
      <t xml:space="preserve">
</t>
    </r>
  </si>
  <si>
    <r>
      <rPr>
        <sz val="9"/>
        <color theme="1"/>
        <rFont val="Arial"/>
        <family val="2"/>
      </rPr>
      <t xml:space="preserve">
</t>
    </r>
    <r>
      <rPr>
        <sz val="10"/>
        <color theme="1"/>
        <rFont val="Arial"/>
        <family val="2"/>
      </rPr>
      <t xml:space="preserve">0900G217 Plántulas producidas Unidad de Medida: Número </t>
    </r>
    <r>
      <rPr>
        <sz val="9"/>
        <color theme="1"/>
        <rFont val="Arial"/>
        <family val="2"/>
      </rPr>
      <t>867,000</t>
    </r>
    <r>
      <rPr>
        <sz val="10"/>
        <color theme="1"/>
        <rFont val="Arial"/>
        <family val="2"/>
      </rPr>
      <t xml:space="preserve">
 </t>
    </r>
  </si>
  <si>
    <r>
      <rPr>
        <sz val="9"/>
        <color theme="1"/>
        <rFont val="Arial"/>
        <family val="2"/>
      </rPr>
      <t xml:space="preserve">
</t>
    </r>
    <r>
      <rPr>
        <sz val="10"/>
        <color theme="1"/>
        <rFont val="Arial"/>
        <family val="2"/>
      </rPr>
      <t xml:space="preserve">0900G217 Plántulas producidas
 </t>
    </r>
  </si>
  <si>
    <t>0900G137 - Hectáreas establecidas y en proceso de restauración Unidad de Medida: 1.140</t>
  </si>
  <si>
    <r>
      <t xml:space="preserve">
0900G218 - Plántulas sembradas Unidad de Medida: Número </t>
    </r>
    <r>
      <rPr>
        <sz val="9"/>
        <color theme="1"/>
        <rFont val="Arial"/>
        <family val="2"/>
      </rPr>
      <t>411,000</t>
    </r>
  </si>
  <si>
    <t xml:space="preserve">
0900G218 - Plántulas sembradas</t>
  </si>
  <si>
    <t>Objetivo específico (3)</t>
  </si>
  <si>
    <t>Disponer información y conocimiento sobre la conservación y el aprovechamiento sostenible de la Amazonia colombiana</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</si>
  <si>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</si>
  <si>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</si>
  <si>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Monitoreo y ordenamiento ambiental.
Modelamiento ambiental y escenarios dinámicos del territorio amazónico,
Conocimiento para el uso, manejo y conservación de la diversidad biológica.
Comunicación de la ciencia</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</si>
  <si>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</si>
  <si>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</si>
  <si>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</si>
  <si>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</si>
  <si>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</si>
  <si>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</si>
  <si>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</si>
  <si>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</si>
  <si>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</si>
  <si>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</si>
  <si>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</si>
  <si>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</si>
  <si>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</si>
  <si>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</si>
  <si>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Comunicación de la ciencia</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</si>
  <si>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</si>
  <si>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</si>
  <si>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</si>
  <si>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</si>
  <si>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</si>
  <si>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</si>
  <si>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</si>
  <si>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</si>
  <si>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</si>
  <si>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</si>
  <si>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 xml:space="preserve">Comunicación de la ciencia.
Fortalecimiento institucional </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</si>
  <si>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</si>
  <si>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</si>
  <si>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</si>
  <si>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</si>
  <si>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</si>
  <si>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</si>
  <si>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</si>
  <si>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</si>
  <si>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TOTAL  PROYECTO No 1</t>
  </si>
  <si>
    <t xml:space="preserve">Nombre del Proyecto No 2 </t>
  </si>
  <si>
    <t>Fortalecimiento de la capacidad del entorno fisco y logístico requerido para el levantamiento y gestión de la información ambiental de la Amazonia colombiana - BPIN 2017011000143</t>
  </si>
  <si>
    <t xml:space="preserve">PRESUPUESTO PROYECTO  No 2 ($) : </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</si>
  <si>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</si>
  <si>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</si>
  <si>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</si>
  <si>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</si>
  <si>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Fortalecimiento institucional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</si>
  <si>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</si>
  <si>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</si>
  <si>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</si>
  <si>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</si>
  <si>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</si>
  <si>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</si>
  <si>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</si>
  <si>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</si>
  <si>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</si>
  <si>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</si>
  <si>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</si>
  <si>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</si>
  <si>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</si>
  <si>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</si>
  <si>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</si>
  <si>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</si>
  <si>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</si>
  <si>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</si>
  <si>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</si>
  <si>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t>TOTAL  PROYECTO No 2</t>
  </si>
  <si>
    <r>
      <rPr>
        <b/>
        <sz val="10"/>
        <color theme="1"/>
        <rFont val="Calibri"/>
        <family val="2"/>
        <scheme val="minor"/>
      </rPr>
      <t xml:space="preserve">Fuente: Fuente: </t>
    </r>
    <r>
      <rPr>
        <sz val="10"/>
        <color theme="1"/>
        <rFont val="Calibri"/>
        <family val="2"/>
        <scheme val="minor"/>
      </rPr>
      <t xml:space="preserve">Oficina Asesora de Planeación - Instituto SINCHI, 02.12.2020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</si>
</sst>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 #,##0.00_);_(&quot;$&quot;\ * \(#,##0.00\);_(&quot;$&quot;\ * &quot;-&quot;??_);_(@_)"/>
    <numFmt numFmtId="166" formatCode="&quot;$&quot;#,##0"/>
    <numFmt numFmtId="167" formatCode="&quot;$&quot;\ #,##0"/>
    <numFmt numFmtId="168" formatCode="_(&quot;$&quot;\ * #,##0_);_(&quot;$&quot;\ * \(#,##0\);_(&quot;$&quot;\ * &quot;-&quot;??_);_(@_)"/>
    <numFmt numFmtId="169" formatCode="[$$-240A]\ #,##0"/>
    <numFmt numFmtId="170" formatCode="_-[$$-240A]\ * #,##0.00_-;\-[$$-240A]\ * #,##0.00_-;_-[$$-240A]\ * &quot;-&quot;??_-;_-@_-"/>
  </numFmts>
  <fonts count="21" x14ac:knownFonts="1">
    <font>
      <sz val="12"/>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0"/>
      <color theme="1"/>
      <name val="Verdana"/>
      <family val="2"/>
    </font>
    <font>
      <b/>
      <sz val="10"/>
      <name val="Calibri"/>
      <family val="2"/>
      <scheme val="minor"/>
    </font>
    <font>
      <sz val="10"/>
      <name val="Calibri"/>
      <family val="2"/>
      <scheme val="minor"/>
    </font>
    <font>
      <sz val="10"/>
      <color theme="0"/>
      <name val="Calibri"/>
      <family val="2"/>
      <scheme val="minor"/>
    </font>
    <font>
      <sz val="12"/>
      <color theme="1"/>
      <name val="Calibri"/>
      <family val="2"/>
      <scheme val="minor"/>
    </font>
    <font>
      <sz val="10"/>
      <color indexed="8"/>
      <name val="Calibri"/>
      <family val="2"/>
      <scheme val="minor"/>
    </font>
    <font>
      <b/>
      <sz val="10"/>
      <color indexed="8"/>
      <name val="Calibri"/>
      <family val="2"/>
      <scheme val="minor"/>
    </font>
    <font>
      <sz val="9"/>
      <color theme="1"/>
      <name val="Arial"/>
      <family val="2"/>
    </font>
    <font>
      <sz val="10"/>
      <color theme="1"/>
      <name val="Arial"/>
      <family val="2"/>
    </font>
    <font>
      <b/>
      <sz val="11"/>
      <color indexed="81"/>
      <name val="Tahoma"/>
      <family val="2"/>
    </font>
    <font>
      <sz val="9"/>
      <color indexed="81"/>
      <name val="Tahoma"/>
      <family val="2"/>
    </font>
    <font>
      <sz val="11"/>
      <color indexed="81"/>
      <name val="Tahoma"/>
      <family val="2"/>
    </font>
    <font>
      <b/>
      <sz val="9"/>
      <color indexed="81"/>
      <name val="Tahoma"/>
      <family val="2"/>
    </font>
    <font>
      <b/>
      <sz val="10"/>
      <color indexed="81"/>
      <name val="Tahoma"/>
      <family val="2"/>
    </font>
    <font>
      <sz val="12"/>
      <color indexed="81"/>
      <name val="Tahoma"/>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9">
    <xf numFmtId="0" fontId="0" fillId="0" borderId="0"/>
    <xf numFmtId="41" fontId="10"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44" fontId="1" fillId="0" borderId="0" applyFont="0" applyFill="0" applyBorder="0" applyAlignment="0" applyProtection="0"/>
  </cellStyleXfs>
  <cellXfs count="444">
    <xf numFmtId="0" fontId="0" fillId="0" borderId="0" xfId="0"/>
    <xf numFmtId="0" fontId="3" fillId="0" borderId="0" xfId="2" applyFont="1" applyFill="1"/>
    <xf numFmtId="0" fontId="3" fillId="2" borderId="0" xfId="2" applyFont="1" applyFill="1"/>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6" fillId="0" borderId="5" xfId="2" applyFont="1" applyFill="1" applyBorder="1" applyAlignment="1">
      <alignment vertical="center"/>
    </xf>
    <xf numFmtId="0" fontId="4" fillId="2" borderId="2" xfId="2" applyFont="1" applyFill="1" applyBorder="1" applyAlignment="1">
      <alignment vertic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3" borderId="6"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4" xfId="2" applyFont="1" applyFill="1" applyBorder="1" applyAlignment="1">
      <alignment horizontal="left" vertical="center" wrapText="1"/>
    </xf>
    <xf numFmtId="0" fontId="7" fillId="2" borderId="7" xfId="2" applyFont="1" applyFill="1" applyBorder="1" applyAlignment="1">
      <alignment vertical="center" wrapText="1"/>
    </xf>
    <xf numFmtId="0" fontId="7" fillId="2" borderId="8" xfId="2" applyFont="1" applyFill="1" applyBorder="1" applyAlignment="1">
      <alignment vertical="center" wrapText="1"/>
    </xf>
    <xf numFmtId="0" fontId="8" fillId="2" borderId="8" xfId="2" applyFont="1" applyFill="1" applyBorder="1" applyAlignment="1">
      <alignment horizontal="left" vertical="center" wrapText="1"/>
    </xf>
    <xf numFmtId="0" fontId="7" fillId="2" borderId="3" xfId="2" applyFont="1" applyFill="1" applyBorder="1" applyAlignment="1">
      <alignment horizontal="left" vertical="center" wrapText="1"/>
    </xf>
    <xf numFmtId="0" fontId="3" fillId="2" borderId="4" xfId="2" applyFont="1" applyFill="1" applyBorder="1"/>
    <xf numFmtId="0" fontId="7" fillId="3" borderId="9" xfId="2" applyFont="1" applyFill="1" applyBorder="1" applyAlignment="1">
      <alignment horizontal="left" vertical="center"/>
    </xf>
    <xf numFmtId="0" fontId="8" fillId="2" borderId="10" xfId="2" applyFont="1" applyFill="1" applyBorder="1" applyAlignment="1">
      <alignment horizontal="left" wrapText="1"/>
    </xf>
    <xf numFmtId="0" fontId="8" fillId="2" borderId="11" xfId="2" applyFont="1" applyFill="1" applyBorder="1" applyAlignment="1">
      <alignment horizontal="left" wrapText="1"/>
    </xf>
    <xf numFmtId="0" fontId="8" fillId="2" borderId="12" xfId="2" applyFont="1" applyFill="1" applyBorder="1" applyAlignment="1">
      <alignment horizontal="left" wrapText="1"/>
    </xf>
    <xf numFmtId="0" fontId="7" fillId="2" borderId="13" xfId="2" applyFont="1" applyFill="1" applyBorder="1" applyAlignment="1">
      <alignment vertical="center" wrapText="1"/>
    </xf>
    <xf numFmtId="0" fontId="7" fillId="2" borderId="14" xfId="2" applyFont="1" applyFill="1" applyBorder="1" applyAlignment="1">
      <alignment vertical="center" wrapText="1"/>
    </xf>
    <xf numFmtId="0" fontId="8" fillId="2" borderId="14" xfId="2" applyFont="1" applyFill="1" applyBorder="1" applyAlignment="1">
      <alignment horizontal="left" vertical="center" wrapText="1"/>
    </xf>
    <xf numFmtId="0" fontId="7" fillId="2" borderId="15" xfId="2" applyFont="1" applyFill="1" applyBorder="1" applyAlignment="1">
      <alignment horizontal="left" vertical="center" wrapText="1"/>
    </xf>
    <xf numFmtId="164" fontId="3" fillId="2" borderId="16" xfId="3" applyFont="1" applyFill="1" applyBorder="1" applyAlignment="1">
      <alignment horizontal="center" vertical="center"/>
    </xf>
    <xf numFmtId="0" fontId="7" fillId="3" borderId="17" xfId="2" applyFont="1" applyFill="1" applyBorder="1" applyAlignment="1">
      <alignment horizontal="left" vertical="center" wrapText="1"/>
    </xf>
    <xf numFmtId="0" fontId="8" fillId="2" borderId="18" xfId="2" applyFont="1" applyFill="1" applyBorder="1" applyAlignment="1">
      <alignment horizontal="left" vertical="center" wrapText="1"/>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7" fillId="2" borderId="21" xfId="2" applyFont="1" applyFill="1" applyBorder="1" applyAlignment="1">
      <alignment vertical="center" wrapText="1"/>
    </xf>
    <xf numFmtId="14" fontId="7" fillId="2" borderId="22" xfId="2" applyNumberFormat="1" applyFont="1" applyFill="1" applyBorder="1" applyAlignment="1">
      <alignment vertical="center" wrapText="1"/>
    </xf>
    <xf numFmtId="0" fontId="7" fillId="2" borderId="23" xfId="2" applyFont="1" applyFill="1" applyBorder="1" applyAlignment="1">
      <alignment vertical="center" wrapText="1"/>
    </xf>
    <xf numFmtId="0" fontId="7" fillId="2" borderId="20" xfId="2" applyFont="1" applyFill="1" applyBorder="1" applyAlignment="1">
      <alignment vertical="center" wrapText="1"/>
    </xf>
    <xf numFmtId="15" fontId="8" fillId="2" borderId="20" xfId="2" applyNumberFormat="1" applyFont="1" applyFill="1" applyBorder="1" applyAlignment="1">
      <alignment wrapText="1"/>
    </xf>
    <xf numFmtId="0" fontId="7" fillId="3" borderId="24"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8" fillId="3" borderId="24" xfId="2" applyFont="1" applyFill="1" applyBorder="1" applyAlignment="1">
      <alignment vertical="center" wrapText="1"/>
    </xf>
    <xf numFmtId="0" fontId="7" fillId="4" borderId="3"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9" fillId="2" borderId="0" xfId="2" applyFont="1" applyFill="1"/>
    <xf numFmtId="0" fontId="7" fillId="3" borderId="6" xfId="2" applyFont="1" applyFill="1" applyBorder="1" applyAlignment="1">
      <alignment horizontal="center" vertical="center"/>
    </xf>
    <xf numFmtId="0" fontId="7" fillId="3" borderId="25" xfId="2" applyFont="1" applyFill="1" applyBorder="1" applyAlignment="1">
      <alignment horizontal="center" vertical="center" wrapText="1"/>
    </xf>
    <xf numFmtId="0" fontId="7" fillId="3" borderId="26" xfId="2" applyFont="1" applyFill="1" applyBorder="1" applyAlignment="1">
      <alignment horizontal="center" vertical="center" wrapText="1"/>
    </xf>
    <xf numFmtId="0" fontId="7" fillId="3" borderId="26" xfId="2" applyFont="1" applyFill="1" applyBorder="1" applyAlignment="1">
      <alignment horizontal="center" vertical="center"/>
    </xf>
    <xf numFmtId="0" fontId="7" fillId="3" borderId="27"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10" xfId="2" applyFont="1" applyFill="1" applyBorder="1" applyAlignment="1">
      <alignment horizontal="center" vertical="center"/>
    </xf>
    <xf numFmtId="0" fontId="7" fillId="3" borderId="12" xfId="2" applyFont="1" applyFill="1" applyBorder="1" applyAlignment="1">
      <alignment horizontal="center" vertical="center"/>
    </xf>
    <xf numFmtId="0" fontId="7" fillId="4" borderId="11" xfId="2" applyFont="1" applyFill="1" applyBorder="1" applyAlignment="1">
      <alignment horizontal="center" vertical="center"/>
    </xf>
    <xf numFmtId="0" fontId="7" fillId="4" borderId="12" xfId="2" applyFont="1" applyFill="1" applyBorder="1" applyAlignment="1">
      <alignment horizontal="center" vertical="center"/>
    </xf>
    <xf numFmtId="0" fontId="7" fillId="4" borderId="6" xfId="2" applyFont="1" applyFill="1" applyBorder="1" applyAlignment="1">
      <alignment horizontal="center" vertical="center" wrapText="1"/>
    </xf>
    <xf numFmtId="0" fontId="7" fillId="4" borderId="25" xfId="2" applyFont="1" applyFill="1" applyBorder="1" applyAlignment="1">
      <alignment horizontal="center" vertical="center" wrapText="1"/>
    </xf>
    <xf numFmtId="0" fontId="7" fillId="4" borderId="27"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3" borderId="24" xfId="2" applyFont="1" applyFill="1" applyBorder="1" applyAlignment="1">
      <alignment horizontal="center" vertical="center"/>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3" borderId="30" xfId="2" applyFont="1" applyFill="1" applyBorder="1" applyAlignment="1">
      <alignment horizontal="center" vertical="center"/>
    </xf>
    <xf numFmtId="0" fontId="7" fillId="3" borderId="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4" borderId="33" xfId="2" applyFont="1" applyFill="1" applyBorder="1" applyAlignment="1">
      <alignment horizontal="center" vertical="center" wrapText="1"/>
    </xf>
    <xf numFmtId="0" fontId="7" fillId="4" borderId="34"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7" fillId="4" borderId="29" xfId="2" applyFont="1" applyFill="1" applyBorder="1" applyAlignment="1">
      <alignment horizontal="center" vertical="center" wrapText="1"/>
    </xf>
    <xf numFmtId="0" fontId="7" fillId="4" borderId="31" xfId="2" applyFont="1" applyFill="1" applyBorder="1" applyAlignment="1">
      <alignment horizontal="center" vertical="center" wrapText="1"/>
    </xf>
    <xf numFmtId="0" fontId="7" fillId="5" borderId="24"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3" fillId="0" borderId="0" xfId="2" applyFont="1" applyFill="1" applyAlignment="1">
      <alignment vertical="top"/>
    </xf>
    <xf numFmtId="0" fontId="8" fillId="2" borderId="6" xfId="2" applyFont="1" applyFill="1" applyBorder="1" applyAlignment="1">
      <alignment horizontal="center" vertical="top" wrapText="1"/>
    </xf>
    <xf numFmtId="0" fontId="8" fillId="0" borderId="25" xfId="2" applyFont="1" applyFill="1" applyBorder="1" applyAlignment="1">
      <alignment horizontal="center" vertical="top" wrapText="1"/>
    </xf>
    <xf numFmtId="0" fontId="8" fillId="2" borderId="26" xfId="2" applyFont="1" applyFill="1" applyBorder="1" applyAlignment="1">
      <alignment horizontal="center" vertical="top" wrapText="1"/>
    </xf>
    <xf numFmtId="0" fontId="8" fillId="0" borderId="26" xfId="2" applyFont="1" applyFill="1" applyBorder="1" applyAlignment="1">
      <alignment horizontal="center" vertical="top" wrapText="1"/>
    </xf>
    <xf numFmtId="0" fontId="8" fillId="6" borderId="26" xfId="2" applyFont="1" applyFill="1" applyBorder="1" applyAlignment="1">
      <alignment horizontal="center" vertical="top" wrapText="1"/>
    </xf>
    <xf numFmtId="0" fontId="8" fillId="2" borderId="26" xfId="2" applyFont="1" applyFill="1" applyBorder="1" applyAlignment="1">
      <alignment horizontal="left" vertical="top" wrapText="1"/>
    </xf>
    <xf numFmtId="0" fontId="8" fillId="0" borderId="26" xfId="2" applyFont="1" applyFill="1" applyBorder="1" applyAlignment="1">
      <alignment horizontal="justify" vertical="top" wrapText="1"/>
    </xf>
    <xf numFmtId="0" fontId="8" fillId="2" borderId="35" xfId="2" applyFont="1" applyFill="1" applyBorder="1" applyAlignment="1">
      <alignment horizontal="left" vertical="top" wrapText="1"/>
    </xf>
    <xf numFmtId="9" fontId="8" fillId="0" borderId="36" xfId="2" applyNumberFormat="1" applyFont="1" applyFill="1" applyBorder="1" applyAlignment="1">
      <alignment horizontal="center" vertical="top" wrapText="1"/>
    </xf>
    <xf numFmtId="9" fontId="8" fillId="2" borderId="36" xfId="2" applyNumberFormat="1" applyFont="1" applyFill="1" applyBorder="1" applyAlignment="1">
      <alignment horizontal="center" vertical="top" wrapText="1"/>
    </xf>
    <xf numFmtId="41" fontId="8" fillId="0" borderId="1" xfId="4" applyNumberFormat="1" applyFont="1" applyFill="1" applyBorder="1" applyAlignment="1">
      <alignment horizontal="center" vertical="top"/>
    </xf>
    <xf numFmtId="41" fontId="3" fillId="2" borderId="27" xfId="5" applyNumberFormat="1" applyFont="1" applyFill="1" applyBorder="1" applyAlignment="1">
      <alignment horizontal="right" vertical="top"/>
    </xf>
    <xf numFmtId="41" fontId="3" fillId="2" borderId="25" xfId="5" applyNumberFormat="1" applyFont="1" applyFill="1" applyBorder="1" applyAlignment="1">
      <alignment vertical="top"/>
    </xf>
    <xf numFmtId="41" fontId="3" fillId="2" borderId="27" xfId="5" applyNumberFormat="1" applyFont="1" applyFill="1" applyBorder="1" applyAlignment="1">
      <alignment vertical="top"/>
    </xf>
    <xf numFmtId="0" fontId="3" fillId="0" borderId="6" xfId="2" applyFont="1" applyFill="1" applyBorder="1" applyAlignment="1">
      <alignment horizontal="center" vertical="top" wrapText="1"/>
    </xf>
    <xf numFmtId="0" fontId="3" fillId="0" borderId="25" xfId="2" applyFont="1" applyFill="1" applyBorder="1" applyAlignment="1">
      <alignment horizontal="center" vertical="top" wrapText="1"/>
    </xf>
    <xf numFmtId="0" fontId="3" fillId="0" borderId="27" xfId="2" applyFont="1" applyFill="1" applyBorder="1" applyAlignment="1">
      <alignment horizontal="center" vertical="top" wrapText="1"/>
    </xf>
    <xf numFmtId="0" fontId="3" fillId="2" borderId="6" xfId="2" applyFont="1" applyFill="1" applyBorder="1" applyAlignment="1">
      <alignment horizontal="center" vertical="top"/>
    </xf>
    <xf numFmtId="0" fontId="9" fillId="2" borderId="0" xfId="2" applyFont="1" applyFill="1" applyAlignment="1">
      <alignment vertical="top"/>
    </xf>
    <xf numFmtId="0" fontId="3" fillId="2" borderId="0" xfId="2" applyFont="1" applyFill="1" applyAlignment="1">
      <alignment vertical="top"/>
    </xf>
    <xf numFmtId="166" fontId="3" fillId="2" borderId="0" xfId="2" applyNumberFormat="1" applyFont="1" applyFill="1" applyAlignment="1">
      <alignment horizontal="center" vertical="top"/>
    </xf>
    <xf numFmtId="167" fontId="3" fillId="2" borderId="0" xfId="2" applyNumberFormat="1" applyFont="1" applyFill="1" applyAlignment="1">
      <alignment horizontal="center" vertical="top"/>
    </xf>
    <xf numFmtId="0" fontId="8" fillId="2" borderId="28" xfId="2" applyFont="1" applyFill="1" applyBorder="1" applyAlignment="1">
      <alignment horizontal="center" vertical="top" wrapText="1"/>
    </xf>
    <xf numFmtId="0" fontId="8" fillId="0" borderId="37" xfId="2" applyFont="1" applyFill="1" applyBorder="1" applyAlignment="1">
      <alignment horizontal="center" vertical="top" wrapText="1"/>
    </xf>
    <xf numFmtId="0" fontId="8" fillId="2" borderId="38" xfId="2" applyFont="1" applyFill="1" applyBorder="1" applyAlignment="1">
      <alignment horizontal="center" vertical="top" wrapText="1"/>
    </xf>
    <xf numFmtId="0" fontId="8" fillId="0" borderId="38" xfId="2" applyFont="1" applyFill="1" applyBorder="1" applyAlignment="1">
      <alignment horizontal="center" vertical="top" wrapText="1"/>
    </xf>
    <xf numFmtId="0" fontId="8" fillId="6" borderId="38" xfId="2" applyFont="1" applyFill="1" applyBorder="1" applyAlignment="1">
      <alignment horizontal="center" vertical="top" wrapText="1"/>
    </xf>
    <xf numFmtId="0" fontId="8" fillId="2" borderId="38" xfId="2" applyFont="1" applyFill="1" applyBorder="1" applyAlignment="1">
      <alignment horizontal="left" vertical="top" wrapText="1"/>
    </xf>
    <xf numFmtId="0" fontId="8" fillId="0" borderId="38" xfId="2" applyFont="1" applyFill="1" applyBorder="1" applyAlignment="1">
      <alignment horizontal="justify" vertical="top" wrapText="1"/>
    </xf>
    <xf numFmtId="0" fontId="8" fillId="2" borderId="39" xfId="2" applyFont="1" applyFill="1" applyBorder="1" applyAlignment="1">
      <alignment horizontal="left" vertical="top" wrapText="1"/>
    </xf>
    <xf numFmtId="9" fontId="8" fillId="0" borderId="40" xfId="2" applyNumberFormat="1" applyFont="1" applyFill="1" applyBorder="1" applyAlignment="1">
      <alignment horizontal="center" vertical="top" wrapText="1"/>
    </xf>
    <xf numFmtId="9" fontId="8" fillId="2" borderId="40" xfId="2" applyNumberFormat="1" applyFont="1" applyFill="1" applyBorder="1" applyAlignment="1">
      <alignment horizontal="center" vertical="top" wrapText="1"/>
    </xf>
    <xf numFmtId="41" fontId="3" fillId="2" borderId="41" xfId="5" applyNumberFormat="1" applyFont="1" applyFill="1" applyBorder="1" applyAlignment="1">
      <alignment horizontal="right" vertical="top"/>
    </xf>
    <xf numFmtId="41" fontId="3" fillId="2" borderId="37" xfId="5" applyNumberFormat="1" applyFont="1" applyFill="1" applyBorder="1" applyAlignment="1">
      <alignment vertical="top"/>
    </xf>
    <xf numFmtId="41" fontId="3" fillId="2" borderId="41" xfId="5" applyNumberFormat="1" applyFont="1" applyFill="1" applyBorder="1" applyAlignment="1">
      <alignment vertical="top"/>
    </xf>
    <xf numFmtId="0" fontId="3" fillId="0" borderId="28" xfId="2" applyFont="1" applyFill="1" applyBorder="1" applyAlignment="1">
      <alignment horizontal="center" vertical="top" wrapText="1"/>
    </xf>
    <xf numFmtId="0" fontId="3" fillId="0" borderId="37" xfId="2" applyFont="1" applyFill="1" applyBorder="1" applyAlignment="1">
      <alignment horizontal="center" vertical="top" wrapText="1"/>
    </xf>
    <xf numFmtId="0" fontId="3" fillId="0" borderId="41" xfId="2" applyFont="1" applyFill="1" applyBorder="1" applyAlignment="1">
      <alignment horizontal="center" vertical="top" wrapText="1"/>
    </xf>
    <xf numFmtId="0" fontId="3" fillId="2" borderId="28" xfId="2" applyFont="1" applyFill="1" applyBorder="1" applyAlignment="1">
      <alignment horizontal="center" vertical="top"/>
    </xf>
    <xf numFmtId="0" fontId="8" fillId="0" borderId="39" xfId="2" applyFont="1" applyFill="1" applyBorder="1" applyAlignment="1">
      <alignment horizontal="left" vertical="top" wrapText="1"/>
    </xf>
    <xf numFmtId="0" fontId="8" fillId="6" borderId="15" xfId="2" applyFont="1" applyFill="1" applyBorder="1" applyAlignment="1">
      <alignment horizontal="center" vertical="top" wrapText="1"/>
    </xf>
    <xf numFmtId="0" fontId="8" fillId="2" borderId="15" xfId="2" applyFont="1" applyFill="1" applyBorder="1" applyAlignment="1">
      <alignment horizontal="left" vertical="top" wrapText="1"/>
    </xf>
    <xf numFmtId="41" fontId="3" fillId="2" borderId="13" xfId="5" applyNumberFormat="1" applyFont="1" applyFill="1" applyBorder="1" applyAlignment="1">
      <alignment vertical="top"/>
    </xf>
    <xf numFmtId="41" fontId="3" fillId="2" borderId="42" xfId="5" applyNumberFormat="1" applyFont="1" applyFill="1" applyBorder="1" applyAlignment="1">
      <alignment vertical="top"/>
    </xf>
    <xf numFmtId="0" fontId="3" fillId="0" borderId="43" xfId="2" applyFont="1" applyFill="1" applyBorder="1" applyAlignment="1">
      <alignment horizontal="center" vertical="top" wrapText="1"/>
    </xf>
    <xf numFmtId="0" fontId="3" fillId="0" borderId="13" xfId="2" applyFont="1" applyFill="1" applyBorder="1" applyAlignment="1">
      <alignment horizontal="center" vertical="top" wrapText="1"/>
    </xf>
    <xf numFmtId="0" fontId="3" fillId="0" borderId="42" xfId="2" applyFont="1" applyFill="1" applyBorder="1" applyAlignment="1">
      <alignment horizontal="center" vertical="top" wrapText="1"/>
    </xf>
    <xf numFmtId="0" fontId="8" fillId="6" borderId="44" xfId="2" applyFont="1" applyFill="1" applyBorder="1" applyAlignment="1">
      <alignment horizontal="center" vertical="top" wrapText="1"/>
    </xf>
    <xf numFmtId="0" fontId="8" fillId="2" borderId="44" xfId="2" applyFont="1" applyFill="1" applyBorder="1" applyAlignment="1">
      <alignment horizontal="justify" vertical="top" wrapText="1"/>
    </xf>
    <xf numFmtId="41" fontId="8" fillId="0" borderId="1" xfId="6" applyNumberFormat="1" applyFont="1" applyFill="1" applyBorder="1" applyAlignment="1">
      <alignment horizontal="center" vertical="top"/>
    </xf>
    <xf numFmtId="41" fontId="8" fillId="2" borderId="16" xfId="5" applyNumberFormat="1" applyFont="1" applyFill="1" applyBorder="1" applyAlignment="1">
      <alignment horizontal="right" vertical="top"/>
    </xf>
    <xf numFmtId="41" fontId="3" fillId="2" borderId="45" xfId="5" applyNumberFormat="1" applyFont="1" applyFill="1" applyBorder="1" applyAlignment="1">
      <alignment vertical="top"/>
    </xf>
    <xf numFmtId="41" fontId="3" fillId="2" borderId="46" xfId="5" applyNumberFormat="1" applyFont="1" applyFill="1" applyBorder="1" applyAlignment="1">
      <alignment vertical="top"/>
    </xf>
    <xf numFmtId="0" fontId="3" fillId="2" borderId="47" xfId="2" applyFont="1" applyFill="1" applyBorder="1" applyAlignment="1">
      <alignment horizontal="center" vertical="top" wrapText="1"/>
    </xf>
    <xf numFmtId="0" fontId="3" fillId="2" borderId="45" xfId="2" applyFont="1" applyFill="1" applyBorder="1" applyAlignment="1">
      <alignment horizontal="center" vertical="top" wrapText="1"/>
    </xf>
    <xf numFmtId="0" fontId="3" fillId="2" borderId="46" xfId="2" applyFont="1" applyFill="1" applyBorder="1" applyAlignment="1">
      <alignment horizontal="center" vertical="top" wrapText="1"/>
    </xf>
    <xf numFmtId="166" fontId="3" fillId="2" borderId="0" xfId="2" applyNumberFormat="1" applyFont="1" applyFill="1" applyAlignment="1">
      <alignment vertical="top"/>
    </xf>
    <xf numFmtId="167" fontId="3" fillId="2" borderId="0" xfId="2" applyNumberFormat="1" applyFont="1" applyFill="1" applyAlignment="1">
      <alignment vertical="top"/>
    </xf>
    <xf numFmtId="0" fontId="3" fillId="0" borderId="0" xfId="2" applyFont="1" applyFill="1" applyAlignment="1">
      <alignment horizontal="center" vertical="top"/>
    </xf>
    <xf numFmtId="0" fontId="8" fillId="2" borderId="15" xfId="2" applyFont="1" applyFill="1" applyBorder="1" applyAlignment="1">
      <alignment horizontal="justify" vertical="top" wrapText="1"/>
    </xf>
    <xf numFmtId="0" fontId="3" fillId="2" borderId="39" xfId="2" applyFont="1" applyFill="1" applyBorder="1" applyAlignment="1">
      <alignment horizontal="left" vertical="top" wrapText="1"/>
    </xf>
    <xf numFmtId="0" fontId="3" fillId="2" borderId="43" xfId="2" applyFont="1" applyFill="1" applyBorder="1" applyAlignment="1">
      <alignment horizontal="center" vertical="top" wrapText="1"/>
    </xf>
    <xf numFmtId="0" fontId="3" fillId="2" borderId="13" xfId="2" applyFont="1" applyFill="1" applyBorder="1" applyAlignment="1">
      <alignment horizontal="center" vertical="top" wrapText="1"/>
    </xf>
    <xf numFmtId="0" fontId="3" fillId="2" borderId="42" xfId="2" applyFont="1" applyFill="1" applyBorder="1" applyAlignment="1">
      <alignment horizontal="center" vertical="top" wrapText="1"/>
    </xf>
    <xf numFmtId="0" fontId="9" fillId="2" borderId="0" xfId="2" applyFont="1" applyFill="1" applyAlignment="1">
      <alignment horizontal="center" vertical="top"/>
    </xf>
    <xf numFmtId="0" fontId="3" fillId="2" borderId="0" xfId="2" applyFont="1" applyFill="1" applyAlignment="1">
      <alignment horizontal="center" vertical="top"/>
    </xf>
    <xf numFmtId="41" fontId="3" fillId="0" borderId="1" xfId="1" applyFont="1" applyFill="1" applyBorder="1" applyAlignment="1">
      <alignment horizontal="center" vertical="top"/>
    </xf>
    <xf numFmtId="41" fontId="11" fillId="2" borderId="45" xfId="2" applyNumberFormat="1" applyFont="1" applyFill="1" applyBorder="1" applyAlignment="1">
      <alignment horizontal="right" vertical="center"/>
    </xf>
    <xf numFmtId="41" fontId="11" fillId="2" borderId="46" xfId="2" applyNumberFormat="1" applyFont="1" applyFill="1" applyBorder="1" applyAlignment="1">
      <alignment horizontal="right" vertical="center"/>
    </xf>
    <xf numFmtId="41" fontId="12" fillId="2" borderId="37" xfId="2" applyNumberFormat="1" applyFont="1" applyFill="1" applyBorder="1" applyAlignment="1">
      <alignment horizontal="right" vertical="center"/>
    </xf>
    <xf numFmtId="41" fontId="12" fillId="2" borderId="41" xfId="2" applyNumberFormat="1" applyFont="1" applyFill="1" applyBorder="1" applyAlignment="1">
      <alignment horizontal="right" vertical="center"/>
    </xf>
    <xf numFmtId="0" fontId="3" fillId="2" borderId="44" xfId="2" applyFont="1" applyFill="1" applyBorder="1" applyAlignment="1">
      <alignment horizontal="justify" vertical="top" wrapText="1"/>
    </xf>
    <xf numFmtId="42" fontId="3" fillId="0" borderId="1" xfId="0" applyNumberFormat="1" applyFont="1" applyFill="1" applyBorder="1" applyAlignment="1">
      <alignment horizontal="center" vertical="top"/>
    </xf>
    <xf numFmtId="41" fontId="8" fillId="2" borderId="16" xfId="5" applyNumberFormat="1" applyFont="1" applyFill="1" applyBorder="1" applyAlignment="1">
      <alignment vertical="top"/>
    </xf>
    <xf numFmtId="41" fontId="11" fillId="2" borderId="48" xfId="2" applyNumberFormat="1" applyFont="1" applyFill="1" applyBorder="1" applyAlignment="1">
      <alignment vertical="top"/>
    </xf>
    <xf numFmtId="41" fontId="11" fillId="2" borderId="46" xfId="2" applyNumberFormat="1" applyFont="1" applyFill="1" applyBorder="1" applyAlignment="1">
      <alignment vertical="top"/>
    </xf>
    <xf numFmtId="0" fontId="3" fillId="2" borderId="15" xfId="2" applyFont="1" applyFill="1" applyBorder="1" applyAlignment="1">
      <alignment horizontal="justify" vertical="top" wrapText="1"/>
    </xf>
    <xf numFmtId="41" fontId="11" fillId="2" borderId="49" xfId="2" applyNumberFormat="1" applyFont="1" applyFill="1" applyBorder="1" applyAlignment="1">
      <alignment vertical="top"/>
    </xf>
    <xf numFmtId="41" fontId="11" fillId="2" borderId="42" xfId="2" applyNumberFormat="1" applyFont="1" applyFill="1" applyBorder="1" applyAlignment="1">
      <alignment vertical="top"/>
    </xf>
    <xf numFmtId="42" fontId="3" fillId="0" borderId="1" xfId="0" applyNumberFormat="1" applyFont="1" applyFill="1" applyBorder="1" applyAlignment="1">
      <alignment horizontal="left" vertical="top"/>
    </xf>
    <xf numFmtId="41" fontId="8" fillId="0" borderId="1" xfId="6" applyNumberFormat="1" applyFont="1" applyFill="1" applyBorder="1" applyAlignment="1">
      <alignment vertical="top"/>
    </xf>
    <xf numFmtId="41" fontId="3" fillId="2" borderId="45" xfId="2" applyNumberFormat="1" applyFont="1" applyFill="1" applyBorder="1" applyAlignment="1">
      <alignment vertical="top"/>
    </xf>
    <xf numFmtId="41" fontId="3" fillId="2" borderId="46" xfId="2" applyNumberFormat="1" applyFont="1" applyFill="1" applyBorder="1" applyAlignment="1">
      <alignment vertical="top"/>
    </xf>
    <xf numFmtId="41" fontId="12" fillId="2" borderId="13" xfId="2" applyNumberFormat="1" applyFont="1" applyFill="1" applyBorder="1" applyAlignment="1">
      <alignment vertical="top"/>
    </xf>
    <xf numFmtId="41" fontId="12" fillId="2" borderId="42" xfId="2" applyNumberFormat="1" applyFont="1" applyFill="1" applyBorder="1" applyAlignment="1">
      <alignment vertical="top"/>
    </xf>
    <xf numFmtId="41" fontId="11" fillId="2" borderId="45" xfId="2" applyNumberFormat="1" applyFont="1" applyFill="1" applyBorder="1" applyAlignment="1">
      <alignment vertical="top"/>
    </xf>
    <xf numFmtId="0" fontId="8" fillId="0" borderId="29" xfId="2" applyFont="1" applyFill="1" applyBorder="1" applyAlignment="1">
      <alignment horizontal="center" vertical="top" wrapText="1"/>
    </xf>
    <xf numFmtId="0" fontId="8" fillId="2" borderId="30" xfId="2" applyFont="1" applyFill="1" applyBorder="1" applyAlignment="1">
      <alignment horizontal="center" vertical="top" wrapText="1"/>
    </xf>
    <xf numFmtId="0" fontId="8" fillId="0" borderId="30" xfId="2" applyFont="1" applyFill="1" applyBorder="1" applyAlignment="1">
      <alignment horizontal="center" vertical="top" wrapText="1"/>
    </xf>
    <xf numFmtId="0" fontId="8" fillId="6" borderId="30" xfId="2" applyFont="1" applyFill="1" applyBorder="1" applyAlignment="1">
      <alignment horizontal="center" vertical="top" wrapText="1"/>
    </xf>
    <xf numFmtId="0" fontId="3" fillId="2" borderId="30" xfId="2" applyFont="1" applyFill="1" applyBorder="1" applyAlignment="1">
      <alignment horizontal="justify" vertical="top" wrapText="1"/>
    </xf>
    <xf numFmtId="0" fontId="8" fillId="0" borderId="30" xfId="2" applyFont="1" applyFill="1" applyBorder="1" applyAlignment="1">
      <alignment horizontal="justify" vertical="top" wrapText="1"/>
    </xf>
    <xf numFmtId="0" fontId="8" fillId="2" borderId="50" xfId="2" applyFont="1" applyFill="1" applyBorder="1" applyAlignment="1">
      <alignment horizontal="left" vertical="top" wrapText="1"/>
    </xf>
    <xf numFmtId="9" fontId="8" fillId="0" borderId="23" xfId="2" applyNumberFormat="1" applyFont="1" applyFill="1" applyBorder="1" applyAlignment="1">
      <alignment horizontal="center" vertical="top" wrapText="1"/>
    </xf>
    <xf numFmtId="9" fontId="8" fillId="2" borderId="23" xfId="2" applyNumberFormat="1" applyFont="1" applyFill="1" applyBorder="1" applyAlignment="1">
      <alignment horizontal="center" vertical="top" wrapText="1"/>
    </xf>
    <xf numFmtId="41" fontId="3" fillId="2" borderId="37" xfId="5" applyNumberFormat="1" applyFont="1" applyFill="1" applyBorder="1" applyAlignment="1">
      <alignment vertical="top"/>
    </xf>
    <xf numFmtId="41" fontId="3" fillId="2" borderId="41" xfId="5" applyNumberFormat="1" applyFont="1" applyFill="1" applyBorder="1" applyAlignment="1">
      <alignment vertical="top"/>
    </xf>
    <xf numFmtId="0" fontId="3" fillId="2" borderId="24" xfId="2" applyFont="1" applyFill="1" applyBorder="1" applyAlignment="1">
      <alignment horizontal="center" vertical="top" wrapText="1"/>
    </xf>
    <xf numFmtId="0" fontId="3" fillId="2" borderId="29" xfId="2" applyFont="1" applyFill="1" applyBorder="1" applyAlignment="1">
      <alignment horizontal="center" vertical="top" wrapText="1"/>
    </xf>
    <xf numFmtId="0" fontId="3" fillId="2" borderId="31" xfId="2" applyFont="1" applyFill="1" applyBorder="1" applyAlignment="1">
      <alignment horizontal="center" vertical="top" wrapText="1"/>
    </xf>
    <xf numFmtId="0" fontId="3" fillId="2" borderId="43" xfId="2" applyFont="1" applyFill="1" applyBorder="1" applyAlignment="1">
      <alignment horizontal="center" vertical="top"/>
    </xf>
    <xf numFmtId="0" fontId="8" fillId="6" borderId="51" xfId="7" applyFont="1" applyFill="1" applyBorder="1" applyAlignment="1">
      <alignment horizontal="center" vertical="top" wrapText="1"/>
    </xf>
    <xf numFmtId="0" fontId="3" fillId="2" borderId="52" xfId="7" applyFont="1" applyFill="1" applyBorder="1" applyAlignment="1">
      <alignment vertical="top" wrapText="1"/>
    </xf>
    <xf numFmtId="0" fontId="8" fillId="0" borderId="53" xfId="7" applyFont="1" applyFill="1" applyBorder="1" applyAlignment="1">
      <alignment horizontal="center" vertical="top" wrapText="1"/>
    </xf>
    <xf numFmtId="0" fontId="8" fillId="2" borderId="26" xfId="7" applyFont="1" applyFill="1" applyBorder="1" applyAlignment="1">
      <alignment horizontal="center" vertical="top" wrapText="1"/>
    </xf>
    <xf numFmtId="0" fontId="8" fillId="2" borderId="54" xfId="7" applyFont="1" applyFill="1" applyBorder="1" applyAlignment="1">
      <alignment horizontal="center" vertical="top" wrapText="1"/>
    </xf>
    <xf numFmtId="0" fontId="8" fillId="0" borderId="5" xfId="7" applyFont="1" applyFill="1" applyBorder="1" applyAlignment="1">
      <alignment horizontal="justify" vertical="top" wrapText="1"/>
    </xf>
    <xf numFmtId="0" fontId="8" fillId="2" borderId="51" xfId="7" applyFont="1" applyFill="1" applyBorder="1" applyAlignment="1">
      <alignment horizontal="left" vertical="top" wrapText="1"/>
    </xf>
    <xf numFmtId="9" fontId="8" fillId="0" borderId="15" xfId="2" applyNumberFormat="1" applyFont="1" applyFill="1" applyBorder="1" applyAlignment="1">
      <alignment horizontal="center" vertical="top" wrapText="1"/>
    </xf>
    <xf numFmtId="9" fontId="8" fillId="2" borderId="15" xfId="2" applyNumberFormat="1" applyFont="1" applyFill="1" applyBorder="1" applyAlignment="1">
      <alignment horizontal="center" vertical="top" wrapText="1"/>
    </xf>
    <xf numFmtId="41" fontId="11" fillId="2" borderId="51" xfId="2" applyNumberFormat="1" applyFont="1" applyFill="1" applyBorder="1" applyAlignment="1">
      <alignment vertical="top"/>
    </xf>
    <xf numFmtId="41" fontId="11" fillId="2" borderId="52" xfId="2" applyNumberFormat="1" applyFont="1" applyFill="1" applyBorder="1" applyAlignment="1">
      <alignment vertical="top"/>
    </xf>
    <xf numFmtId="0" fontId="3" fillId="2" borderId="14" xfId="2" applyFont="1" applyFill="1" applyBorder="1" applyAlignment="1">
      <alignment horizontal="left" vertical="top" wrapText="1"/>
    </xf>
    <xf numFmtId="0" fontId="3" fillId="2" borderId="55" xfId="2" applyFont="1" applyFill="1" applyBorder="1" applyAlignment="1">
      <alignment horizontal="left" vertical="top" wrapText="1"/>
    </xf>
    <xf numFmtId="0" fontId="3" fillId="2" borderId="52" xfId="2" applyFont="1" applyFill="1" applyBorder="1" applyAlignment="1">
      <alignment horizontal="center" vertical="top" wrapText="1"/>
    </xf>
    <xf numFmtId="0" fontId="3" fillId="2" borderId="47" xfId="2" applyFont="1" applyFill="1" applyBorder="1" applyAlignment="1">
      <alignment horizontal="center" vertical="top"/>
    </xf>
    <xf numFmtId="0" fontId="8" fillId="6" borderId="56" xfId="7" applyFont="1" applyFill="1" applyBorder="1" applyAlignment="1">
      <alignment horizontal="center" vertical="top" wrapText="1"/>
    </xf>
    <xf numFmtId="0" fontId="3" fillId="2" borderId="57" xfId="7" applyFont="1" applyFill="1" applyBorder="1" applyAlignment="1">
      <alignment vertical="top" wrapText="1"/>
    </xf>
    <xf numFmtId="0" fontId="8" fillId="0" borderId="58" xfId="7" applyFont="1" applyFill="1" applyBorder="1" applyAlignment="1">
      <alignment horizontal="center" vertical="top" wrapText="1"/>
    </xf>
    <xf numFmtId="0" fontId="8" fillId="2" borderId="38" xfId="7" applyFont="1" applyFill="1" applyBorder="1" applyAlignment="1">
      <alignment horizontal="center" vertical="top" wrapText="1"/>
    </xf>
    <xf numFmtId="0" fontId="8" fillId="2" borderId="59" xfId="7" applyFont="1" applyFill="1" applyBorder="1" applyAlignment="1">
      <alignment horizontal="center" vertical="top" wrapText="1"/>
    </xf>
    <xf numFmtId="0" fontId="8" fillId="0" borderId="60" xfId="7" applyFont="1" applyFill="1" applyBorder="1" applyAlignment="1">
      <alignment horizontal="justify" vertical="top" wrapText="1"/>
    </xf>
    <xf numFmtId="0" fontId="8" fillId="2" borderId="45" xfId="7" applyFont="1" applyFill="1" applyBorder="1" applyAlignment="1">
      <alignment horizontal="left" vertical="top" wrapText="1"/>
    </xf>
    <xf numFmtId="9" fontId="8" fillId="0" borderId="44" xfId="2" applyNumberFormat="1" applyFont="1" applyFill="1" applyBorder="1" applyAlignment="1">
      <alignment horizontal="center" vertical="top" wrapText="1"/>
    </xf>
    <xf numFmtId="0" fontId="8" fillId="2" borderId="61" xfId="2" applyFont="1" applyFill="1" applyBorder="1" applyAlignment="1">
      <alignment horizontal="left" vertical="top" wrapText="1"/>
    </xf>
    <xf numFmtId="9" fontId="8" fillId="2" borderId="44" xfId="2" applyNumberFormat="1" applyFont="1" applyFill="1" applyBorder="1" applyAlignment="1">
      <alignment horizontal="center" vertical="top" wrapText="1"/>
    </xf>
    <xf numFmtId="41" fontId="11" fillId="2" borderId="21" xfId="2" applyNumberFormat="1" applyFont="1" applyFill="1" applyBorder="1" applyAlignment="1">
      <alignment vertical="top"/>
    </xf>
    <xf numFmtId="41" fontId="11" fillId="2" borderId="32" xfId="2" applyNumberFormat="1" applyFont="1" applyFill="1" applyBorder="1" applyAlignment="1">
      <alignment vertical="top"/>
    </xf>
    <xf numFmtId="0" fontId="3" fillId="2" borderId="22" xfId="2" applyFont="1" applyFill="1" applyBorder="1" applyAlignment="1">
      <alignment vertical="top" wrapText="1"/>
    </xf>
    <xf numFmtId="0" fontId="3" fillId="2" borderId="23" xfId="2" applyFont="1" applyFill="1" applyBorder="1" applyAlignment="1">
      <alignment vertical="top" wrapText="1"/>
    </xf>
    <xf numFmtId="0" fontId="3" fillId="2" borderId="32" xfId="2" applyFont="1" applyFill="1" applyBorder="1" applyAlignment="1">
      <alignment horizontal="center" vertical="top" wrapText="1"/>
    </xf>
    <xf numFmtId="0" fontId="3" fillId="2" borderId="24" xfId="2" applyFont="1" applyFill="1" applyBorder="1" applyAlignment="1">
      <alignment horizontal="center" vertical="top"/>
    </xf>
    <xf numFmtId="0" fontId="8" fillId="6" borderId="56" xfId="7" applyFont="1" applyFill="1" applyBorder="1" applyAlignment="1">
      <alignment horizontal="center" vertical="top" wrapText="1"/>
    </xf>
    <xf numFmtId="0" fontId="3" fillId="2" borderId="57" xfId="7" applyFont="1" applyFill="1" applyBorder="1" applyAlignment="1">
      <alignment horizontal="justify" vertical="top" wrapText="1"/>
    </xf>
    <xf numFmtId="0" fontId="8" fillId="0" borderId="5" xfId="7" applyFont="1" applyFill="1" applyBorder="1" applyAlignment="1">
      <alignment horizontal="left" vertical="top" wrapText="1"/>
    </xf>
    <xf numFmtId="0" fontId="8" fillId="2" borderId="40" xfId="7" applyFont="1" applyFill="1" applyBorder="1" applyAlignment="1">
      <alignment horizontal="left" vertical="top" wrapText="1"/>
    </xf>
    <xf numFmtId="41" fontId="11" fillId="2" borderId="0" xfId="2" applyNumberFormat="1" applyFont="1" applyFill="1" applyBorder="1" applyAlignment="1">
      <alignment vertical="top"/>
    </xf>
    <xf numFmtId="41" fontId="11" fillId="2" borderId="16" xfId="2" applyNumberFormat="1" applyFont="1" applyFill="1" applyBorder="1" applyAlignment="1">
      <alignment vertical="top"/>
    </xf>
    <xf numFmtId="0" fontId="3" fillId="2" borderId="0" xfId="2" applyFont="1" applyFill="1" applyBorder="1" applyAlignment="1">
      <alignment vertical="top" wrapText="1"/>
    </xf>
    <xf numFmtId="0" fontId="3" fillId="2" borderId="58" xfId="2" applyFont="1" applyFill="1" applyBorder="1" applyAlignment="1">
      <alignment vertical="top" wrapText="1"/>
    </xf>
    <xf numFmtId="0" fontId="3" fillId="2" borderId="41" xfId="2" applyFont="1" applyFill="1" applyBorder="1" applyAlignment="1">
      <alignment horizontal="center" vertical="top" wrapText="1"/>
    </xf>
    <xf numFmtId="0" fontId="3" fillId="2" borderId="28" xfId="2" applyFont="1" applyFill="1" applyBorder="1" applyAlignment="1">
      <alignment horizontal="center" vertical="top"/>
    </xf>
    <xf numFmtId="0" fontId="8" fillId="6" borderId="21" xfId="7" applyFont="1" applyFill="1" applyBorder="1" applyAlignment="1">
      <alignment horizontal="center" vertical="top" wrapText="1"/>
    </xf>
    <xf numFmtId="0" fontId="3" fillId="2" borderId="32" xfId="7" applyFont="1" applyFill="1" applyBorder="1" applyAlignment="1">
      <alignment horizontal="justify" vertical="top" wrapText="1"/>
    </xf>
    <xf numFmtId="0" fontId="8" fillId="0" borderId="33" xfId="7" applyFont="1" applyFill="1" applyBorder="1" applyAlignment="1">
      <alignment horizontal="center" vertical="top" wrapText="1"/>
    </xf>
    <xf numFmtId="0" fontId="8" fillId="2" borderId="30" xfId="7" applyFont="1" applyFill="1" applyBorder="1" applyAlignment="1">
      <alignment horizontal="center" vertical="top" wrapText="1"/>
    </xf>
    <xf numFmtId="0" fontId="8" fillId="2" borderId="34" xfId="7" applyFont="1" applyFill="1" applyBorder="1" applyAlignment="1">
      <alignment horizontal="center" vertical="top" wrapText="1"/>
    </xf>
    <xf numFmtId="0" fontId="8" fillId="0" borderId="60" xfId="7" applyFont="1" applyFill="1" applyBorder="1" applyAlignment="1">
      <alignment horizontal="left" vertical="top" wrapText="1"/>
    </xf>
    <xf numFmtId="0" fontId="3" fillId="0" borderId="0" xfId="2" applyFont="1" applyFill="1" applyAlignment="1">
      <alignment horizontal="center" vertical="center"/>
    </xf>
    <xf numFmtId="0" fontId="7" fillId="3" borderId="3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49" xfId="2" applyFont="1" applyFill="1" applyBorder="1" applyAlignment="1">
      <alignment horizontal="center" vertical="center"/>
    </xf>
    <xf numFmtId="0" fontId="7" fillId="3" borderId="62" xfId="2" applyFont="1" applyFill="1" applyBorder="1" applyAlignment="1">
      <alignment horizontal="center" vertical="center"/>
    </xf>
    <xf numFmtId="0" fontId="4" fillId="2" borderId="6" xfId="2" applyFont="1" applyFill="1" applyBorder="1" applyAlignment="1">
      <alignment horizontal="center" vertical="center" wrapText="1"/>
    </xf>
    <xf numFmtId="0" fontId="9" fillId="2" borderId="0" xfId="2" applyFont="1" applyFill="1" applyAlignment="1">
      <alignment horizontal="center" vertical="center"/>
    </xf>
    <xf numFmtId="0" fontId="3" fillId="2" borderId="0" xfId="2" applyFont="1" applyFill="1" applyAlignment="1">
      <alignment horizontal="center" vertical="center"/>
    </xf>
    <xf numFmtId="0" fontId="7" fillId="3" borderId="46"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8" fillId="6" borderId="36" xfId="2" applyFont="1" applyFill="1" applyBorder="1" applyAlignment="1">
      <alignment horizontal="center" vertical="top" wrapText="1"/>
    </xf>
    <xf numFmtId="0" fontId="8" fillId="2" borderId="36" xfId="2" applyFont="1" applyFill="1" applyBorder="1" applyAlignment="1">
      <alignment horizontal="justify" vertical="top" wrapText="1"/>
    </xf>
    <xf numFmtId="0" fontId="3" fillId="2" borderId="35" xfId="2" applyFont="1" applyFill="1" applyBorder="1" applyAlignment="1">
      <alignment horizontal="left" vertical="top" wrapText="1"/>
    </xf>
    <xf numFmtId="9" fontId="3" fillId="0" borderId="36" xfId="2" applyNumberFormat="1" applyFont="1" applyFill="1" applyBorder="1" applyAlignment="1">
      <alignment horizontal="center" vertical="top"/>
    </xf>
    <xf numFmtId="9" fontId="3" fillId="2" borderId="36" xfId="2" applyNumberFormat="1" applyFont="1" applyFill="1" applyBorder="1" applyAlignment="1">
      <alignment horizontal="center" vertical="top"/>
    </xf>
    <xf numFmtId="42" fontId="3" fillId="0" borderId="39" xfId="0" applyNumberFormat="1" applyFont="1" applyFill="1" applyBorder="1" applyAlignment="1">
      <alignment horizontal="left" vertical="top"/>
    </xf>
    <xf numFmtId="41" fontId="3" fillId="2" borderId="40" xfId="5" applyNumberFormat="1" applyFont="1" applyFill="1" applyBorder="1" applyAlignment="1">
      <alignment horizontal="center" vertical="top"/>
    </xf>
    <xf numFmtId="41" fontId="8" fillId="2" borderId="55" xfId="2" applyNumberFormat="1" applyFont="1" applyFill="1" applyBorder="1" applyAlignment="1">
      <alignment horizontal="right" vertical="top"/>
    </xf>
    <xf numFmtId="41" fontId="8" fillId="2" borderId="52" xfId="2" applyNumberFormat="1" applyFont="1" applyFill="1" applyBorder="1" applyAlignment="1">
      <alignment horizontal="right" vertical="top"/>
    </xf>
    <xf numFmtId="0" fontId="3" fillId="2" borderId="36" xfId="2" applyFont="1" applyFill="1" applyBorder="1" applyAlignment="1">
      <alignment horizontal="left" vertical="top" wrapText="1"/>
    </xf>
    <xf numFmtId="0" fontId="3" fillId="2" borderId="52" xfId="2" applyFont="1" applyFill="1" applyBorder="1" applyAlignment="1">
      <alignment vertical="top" wrapText="1"/>
    </xf>
    <xf numFmtId="0" fontId="8" fillId="6" borderId="40" xfId="2" applyFont="1" applyFill="1" applyBorder="1" applyAlignment="1">
      <alignment horizontal="center" vertical="top" wrapText="1"/>
    </xf>
    <xf numFmtId="0" fontId="8" fillId="2" borderId="40" xfId="2" applyFont="1" applyFill="1" applyBorder="1" applyAlignment="1">
      <alignment horizontal="justify" vertical="top" wrapText="1"/>
    </xf>
    <xf numFmtId="41" fontId="8" fillId="2" borderId="63" xfId="2" applyNumberFormat="1" applyFont="1" applyFill="1" applyBorder="1" applyAlignment="1">
      <alignment horizontal="right" vertical="top"/>
    </xf>
    <xf numFmtId="41" fontId="8" fillId="2" borderId="57" xfId="2" applyNumberFormat="1" applyFont="1" applyFill="1" applyBorder="1" applyAlignment="1">
      <alignment horizontal="right" vertical="top"/>
    </xf>
    <xf numFmtId="0" fontId="3" fillId="2" borderId="63" xfId="2" applyFont="1" applyFill="1" applyBorder="1" applyAlignment="1">
      <alignment horizontal="left" vertical="top" wrapText="1"/>
    </xf>
    <xf numFmtId="0" fontId="3" fillId="2" borderId="40" xfId="2" applyFont="1" applyFill="1" applyBorder="1" applyAlignment="1">
      <alignment horizontal="left" vertical="top" wrapText="1"/>
    </xf>
    <xf numFmtId="0" fontId="3" fillId="2" borderId="57" xfId="2" applyFont="1" applyFill="1" applyBorder="1" applyAlignment="1">
      <alignment vertical="top" wrapText="1"/>
    </xf>
    <xf numFmtId="41" fontId="3" fillId="0" borderId="48" xfId="5" applyNumberFormat="1" applyFont="1" applyFill="1" applyBorder="1" applyAlignment="1">
      <alignment horizontal="center" vertical="top"/>
    </xf>
    <xf numFmtId="41" fontId="8" fillId="2" borderId="64" xfId="5" applyNumberFormat="1" applyFont="1" applyFill="1" applyBorder="1" applyAlignment="1">
      <alignment horizontal="right" vertical="top"/>
    </xf>
    <xf numFmtId="41" fontId="8" fillId="2" borderId="46" xfId="5" applyNumberFormat="1" applyFont="1" applyFill="1" applyBorder="1" applyAlignment="1">
      <alignment horizontal="right" vertical="top"/>
    </xf>
    <xf numFmtId="0" fontId="3" fillId="2" borderId="44" xfId="2" applyFont="1" applyFill="1" applyBorder="1" applyAlignment="1">
      <alignment horizontal="center" vertical="top" wrapText="1"/>
    </xf>
    <xf numFmtId="41" fontId="3" fillId="2" borderId="65" xfId="5" applyNumberFormat="1" applyFont="1" applyFill="1" applyBorder="1" applyAlignment="1">
      <alignment horizontal="center" vertical="top"/>
    </xf>
    <xf numFmtId="41" fontId="8" fillId="2" borderId="14" xfId="5" applyNumberFormat="1" applyFont="1" applyFill="1" applyBorder="1" applyAlignment="1">
      <alignment horizontal="right" vertical="top"/>
    </xf>
    <xf numFmtId="41" fontId="8" fillId="2" borderId="42" xfId="5" applyNumberFormat="1" applyFont="1" applyFill="1" applyBorder="1" applyAlignment="1">
      <alignment horizontal="right" vertical="top"/>
    </xf>
    <xf numFmtId="0" fontId="3" fillId="2" borderId="15" xfId="2" applyFont="1" applyFill="1" applyBorder="1" applyAlignment="1">
      <alignment horizontal="center" vertical="top" wrapText="1"/>
    </xf>
    <xf numFmtId="42" fontId="3" fillId="0" borderId="40" xfId="0" applyNumberFormat="1" applyFont="1" applyFill="1" applyBorder="1" applyAlignment="1">
      <alignment horizontal="center" vertical="top"/>
    </xf>
    <xf numFmtId="41" fontId="8" fillId="2" borderId="64" xfId="5" applyNumberFormat="1" applyFont="1" applyFill="1" applyBorder="1" applyAlignment="1">
      <alignment horizontal="right" vertical="top"/>
    </xf>
    <xf numFmtId="41" fontId="8" fillId="2" borderId="66" xfId="5" applyNumberFormat="1" applyFont="1" applyFill="1" applyBorder="1" applyAlignment="1">
      <alignment horizontal="right" vertical="top"/>
    </xf>
    <xf numFmtId="0" fontId="8" fillId="0" borderId="13" xfId="2" applyFont="1" applyFill="1" applyBorder="1" applyAlignment="1">
      <alignment horizontal="center" vertical="top" wrapText="1"/>
    </xf>
    <xf numFmtId="0" fontId="8" fillId="2" borderId="15" xfId="2" applyFont="1" applyFill="1" applyBorder="1" applyAlignment="1">
      <alignment horizontal="center" vertical="top" wrapText="1"/>
    </xf>
    <xf numFmtId="0" fontId="8" fillId="0" borderId="15" xfId="2" applyFont="1" applyFill="1" applyBorder="1" applyAlignment="1">
      <alignment horizontal="center" vertical="top" wrapText="1"/>
    </xf>
    <xf numFmtId="0" fontId="8" fillId="0" borderId="15" xfId="2" applyFont="1" applyFill="1" applyBorder="1" applyAlignment="1">
      <alignment horizontal="justify" vertical="top" wrapText="1"/>
    </xf>
    <xf numFmtId="41" fontId="8" fillId="2" borderId="14" xfId="5" applyNumberFormat="1" applyFont="1" applyFill="1" applyBorder="1" applyAlignment="1">
      <alignment horizontal="right" vertical="top"/>
    </xf>
    <xf numFmtId="41" fontId="8" fillId="2" borderId="62" xfId="5" applyNumberFormat="1" applyFont="1" applyFill="1" applyBorder="1" applyAlignment="1">
      <alignment horizontal="right" vertical="top"/>
    </xf>
    <xf numFmtId="0" fontId="3" fillId="2" borderId="30" xfId="2" applyFont="1" applyFill="1" applyBorder="1" applyAlignment="1">
      <alignment horizontal="center" vertical="top" wrapText="1"/>
    </xf>
    <xf numFmtId="0" fontId="8" fillId="0" borderId="45" xfId="2" applyFont="1" applyFill="1" applyBorder="1" applyAlignment="1">
      <alignment horizontal="center" vertical="top" wrapText="1"/>
    </xf>
    <xf numFmtId="0" fontId="8" fillId="2" borderId="44" xfId="2" applyFont="1" applyFill="1" applyBorder="1" applyAlignment="1">
      <alignment horizontal="center" vertical="top" wrapText="1"/>
    </xf>
    <xf numFmtId="0" fontId="8" fillId="0" borderId="44" xfId="2" applyFont="1" applyFill="1" applyBorder="1" applyAlignment="1">
      <alignment horizontal="center" vertical="top" wrapText="1"/>
    </xf>
    <xf numFmtId="0" fontId="3" fillId="2" borderId="40" xfId="2" applyFont="1" applyFill="1" applyBorder="1" applyAlignment="1">
      <alignment horizontal="justify" vertical="top" wrapText="1"/>
    </xf>
    <xf numFmtId="0" fontId="8" fillId="2" borderId="61" xfId="2" applyFont="1" applyFill="1" applyBorder="1" applyAlignment="1">
      <alignment horizontal="center" vertical="top" wrapText="1"/>
    </xf>
    <xf numFmtId="0" fontId="8" fillId="0" borderId="40" xfId="2" applyFont="1" applyFill="1" applyBorder="1" applyAlignment="1">
      <alignment horizontal="center" vertical="top" wrapText="1"/>
    </xf>
    <xf numFmtId="0" fontId="8" fillId="2" borderId="40" xfId="2" applyFont="1" applyFill="1" applyBorder="1" applyAlignment="1">
      <alignment horizontal="left" vertical="top" wrapText="1"/>
    </xf>
    <xf numFmtId="41" fontId="11" fillId="2" borderId="58" xfId="2" applyNumberFormat="1" applyFont="1" applyFill="1" applyBorder="1" applyAlignment="1">
      <alignment horizontal="right" vertical="top"/>
    </xf>
    <xf numFmtId="41" fontId="11" fillId="2" borderId="41" xfId="2" applyNumberFormat="1" applyFont="1" applyFill="1" applyBorder="1" applyAlignment="1">
      <alignment horizontal="right" vertical="top"/>
    </xf>
    <xf numFmtId="0" fontId="8" fillId="2" borderId="59" xfId="2" applyFont="1" applyFill="1" applyBorder="1" applyAlignment="1">
      <alignment horizontal="center" vertical="top" wrapText="1"/>
    </xf>
    <xf numFmtId="42" fontId="3" fillId="0" borderId="44" xfId="0" applyNumberFormat="1" applyFont="1" applyFill="1" applyBorder="1" applyAlignment="1">
      <alignment horizontal="center" vertical="top"/>
    </xf>
    <xf numFmtId="0" fontId="3" fillId="2" borderId="38" xfId="2" applyFont="1" applyFill="1" applyBorder="1" applyAlignment="1">
      <alignment horizontal="justify" vertical="top" wrapText="1"/>
    </xf>
    <xf numFmtId="42" fontId="3" fillId="0" borderId="38" xfId="0" applyNumberFormat="1" applyFont="1" applyFill="1" applyBorder="1" applyAlignment="1">
      <alignment horizontal="center" vertical="top"/>
    </xf>
    <xf numFmtId="41" fontId="8" fillId="2" borderId="58" xfId="5" applyNumberFormat="1" applyFont="1" applyFill="1" applyBorder="1" applyAlignment="1">
      <alignment horizontal="right" vertical="top"/>
    </xf>
    <xf numFmtId="0" fontId="3" fillId="2" borderId="37" xfId="2" applyFont="1" applyFill="1" applyBorder="1" applyAlignment="1">
      <alignment horizontal="center" vertical="top" wrapText="1"/>
    </xf>
    <xf numFmtId="0" fontId="3" fillId="2" borderId="38" xfId="2" applyFont="1" applyFill="1" applyBorder="1" applyAlignment="1">
      <alignment horizontal="center" vertical="top" wrapText="1"/>
    </xf>
    <xf numFmtId="0" fontId="3" fillId="2" borderId="41" xfId="2" applyFont="1" applyFill="1" applyBorder="1" applyAlignment="1">
      <alignment horizontal="center" vertical="top" wrapText="1"/>
    </xf>
    <xf numFmtId="42" fontId="3" fillId="0" borderId="15" xfId="0" applyNumberFormat="1" applyFont="1" applyFill="1" applyBorder="1" applyAlignment="1">
      <alignment horizontal="center" vertical="top"/>
    </xf>
    <xf numFmtId="0" fontId="8" fillId="6" borderId="40" xfId="2" applyFont="1" applyFill="1" applyBorder="1" applyAlignment="1">
      <alignment horizontal="center" vertical="top" wrapText="1"/>
    </xf>
    <xf numFmtId="0" fontId="3" fillId="2" borderId="40" xfId="2" applyFont="1" applyFill="1" applyBorder="1" applyAlignment="1">
      <alignment horizontal="justify" vertical="top" wrapText="1"/>
    </xf>
    <xf numFmtId="0" fontId="8" fillId="2" borderId="44" xfId="2" applyFont="1" applyFill="1" applyBorder="1" applyAlignment="1">
      <alignment horizontal="left" vertical="top" wrapText="1"/>
    </xf>
    <xf numFmtId="0" fontId="8" fillId="7" borderId="38" xfId="2" applyFont="1" applyFill="1" applyBorder="1" applyAlignment="1">
      <alignment horizontal="center" vertical="top" wrapText="1"/>
    </xf>
    <xf numFmtId="0" fontId="3" fillId="0" borderId="38" xfId="2" applyFont="1" applyFill="1" applyBorder="1" applyAlignment="1">
      <alignment horizontal="center" vertical="top" wrapText="1"/>
    </xf>
    <xf numFmtId="0" fontId="14" fillId="0" borderId="40" xfId="0" applyFont="1" applyFill="1" applyBorder="1" applyAlignment="1">
      <alignment vertical="top" wrapText="1"/>
    </xf>
    <xf numFmtId="167" fontId="3" fillId="0" borderId="40" xfId="5" applyNumberFormat="1" applyFont="1" applyFill="1" applyBorder="1" applyAlignment="1">
      <alignment horizontal="center" vertical="top"/>
    </xf>
    <xf numFmtId="41" fontId="8" fillId="0" borderId="40" xfId="5" applyNumberFormat="1" applyFont="1" applyFill="1" applyBorder="1" applyAlignment="1">
      <alignment horizontal="center" vertical="top"/>
    </xf>
    <xf numFmtId="0" fontId="3" fillId="0" borderId="40" xfId="2" applyFont="1" applyFill="1" applyBorder="1" applyAlignment="1">
      <alignment horizontal="center" vertical="top" wrapText="1"/>
    </xf>
    <xf numFmtId="0" fontId="3" fillId="0" borderId="27" xfId="2" applyFont="1" applyFill="1" applyBorder="1" applyAlignment="1">
      <alignment horizontal="center" vertical="top"/>
    </xf>
    <xf numFmtId="0" fontId="3" fillId="0" borderId="6" xfId="2" applyFont="1" applyFill="1" applyBorder="1" applyAlignment="1">
      <alignment horizontal="center" vertical="top"/>
    </xf>
    <xf numFmtId="0" fontId="9" fillId="0" borderId="0" xfId="2" applyFont="1" applyFill="1" applyAlignment="1">
      <alignment vertical="top"/>
    </xf>
    <xf numFmtId="166" fontId="3" fillId="0" borderId="0" xfId="2" applyNumberFormat="1" applyFont="1" applyFill="1" applyAlignment="1">
      <alignment vertical="top"/>
    </xf>
    <xf numFmtId="167" fontId="3" fillId="0" borderId="0" xfId="2" applyNumberFormat="1" applyFont="1" applyFill="1" applyAlignment="1">
      <alignment vertical="top"/>
    </xf>
    <xf numFmtId="0" fontId="14" fillId="2" borderId="40" xfId="2" applyFont="1" applyFill="1" applyBorder="1" applyAlignment="1">
      <alignment horizontal="left" vertical="top" wrapText="1"/>
    </xf>
    <xf numFmtId="0" fontId="3" fillId="0" borderId="41" xfId="2" applyFont="1" applyFill="1" applyBorder="1" applyAlignment="1">
      <alignment horizontal="center" vertical="top"/>
    </xf>
    <xf numFmtId="0" fontId="3" fillId="0" borderId="28" xfId="2" applyFont="1" applyFill="1" applyBorder="1" applyAlignment="1">
      <alignment horizontal="center" vertical="top"/>
    </xf>
    <xf numFmtId="0" fontId="8" fillId="2" borderId="24" xfId="2" applyFont="1" applyFill="1" applyBorder="1" applyAlignment="1">
      <alignment horizontal="center" vertical="top" wrapText="1"/>
    </xf>
    <xf numFmtId="0" fontId="8" fillId="7" borderId="30" xfId="2" applyFont="1" applyFill="1" applyBorder="1" applyAlignment="1">
      <alignment horizontal="center" vertical="top" wrapText="1"/>
    </xf>
    <xf numFmtId="0" fontId="3" fillId="0" borderId="30" xfId="2" applyFont="1" applyFill="1" applyBorder="1" applyAlignment="1">
      <alignment horizontal="center" vertical="top" wrapText="1"/>
    </xf>
    <xf numFmtId="0" fontId="8" fillId="2" borderId="34" xfId="2" applyFont="1" applyFill="1" applyBorder="1" applyAlignment="1">
      <alignment horizontal="center" vertical="top" wrapText="1"/>
    </xf>
    <xf numFmtId="0" fontId="3" fillId="0" borderId="31" xfId="2" applyFont="1" applyFill="1" applyBorder="1" applyAlignment="1">
      <alignment horizontal="center" vertical="top"/>
    </xf>
    <xf numFmtId="0" fontId="3" fillId="0" borderId="24" xfId="2" applyFont="1" applyFill="1" applyBorder="1" applyAlignment="1">
      <alignment horizontal="center" vertical="top"/>
    </xf>
    <xf numFmtId="0" fontId="3" fillId="0" borderId="0" xfId="2" applyFont="1" applyFill="1" applyAlignment="1">
      <alignment vertical="center"/>
    </xf>
    <xf numFmtId="0" fontId="7" fillId="3" borderId="28" xfId="2" applyFont="1" applyFill="1" applyBorder="1" applyAlignment="1">
      <alignment horizontal="center" vertical="center" wrapText="1"/>
    </xf>
    <xf numFmtId="0" fontId="7" fillId="4" borderId="67" xfId="2" applyFont="1" applyFill="1" applyBorder="1" applyAlignment="1">
      <alignment horizontal="center" vertical="center"/>
    </xf>
    <xf numFmtId="0" fontId="7" fillId="4" borderId="62" xfId="2" applyFont="1" applyFill="1" applyBorder="1" applyAlignment="1">
      <alignment horizontal="center" vertical="center"/>
    </xf>
    <xf numFmtId="0" fontId="7" fillId="4" borderId="28" xfId="2" applyFont="1" applyFill="1" applyBorder="1" applyAlignment="1">
      <alignment horizontal="center" vertical="center" wrapText="1"/>
    </xf>
    <xf numFmtId="0" fontId="7" fillId="4" borderId="37" xfId="2" applyFont="1" applyFill="1" applyBorder="1" applyAlignment="1">
      <alignment horizontal="center" vertical="center" wrapText="1"/>
    </xf>
    <xf numFmtId="0" fontId="7" fillId="4" borderId="41" xfId="2" applyFont="1" applyFill="1" applyBorder="1" applyAlignment="1">
      <alignment horizontal="center" vertical="center" wrapText="1"/>
    </xf>
    <xf numFmtId="0" fontId="9" fillId="2" borderId="0" xfId="2" applyFont="1" applyFill="1" applyAlignment="1">
      <alignment vertical="center"/>
    </xf>
    <xf numFmtId="0" fontId="3" fillId="2" borderId="0" xfId="2" applyFont="1" applyFill="1" applyAlignment="1">
      <alignment vertical="center"/>
    </xf>
    <xf numFmtId="0" fontId="3" fillId="0" borderId="26" xfId="2" applyFont="1" applyFill="1" applyBorder="1" applyAlignment="1">
      <alignment horizontal="center" vertical="top" wrapText="1"/>
    </xf>
    <xf numFmtId="41" fontId="8" fillId="2" borderId="10" xfId="5" applyNumberFormat="1" applyFont="1" applyFill="1" applyBorder="1" applyAlignment="1">
      <alignment vertical="top"/>
    </xf>
    <xf numFmtId="41" fontId="8" fillId="2" borderId="6" xfId="2" applyNumberFormat="1" applyFont="1" applyFill="1" applyBorder="1" applyAlignment="1">
      <alignment vertical="top"/>
    </xf>
    <xf numFmtId="41" fontId="8" fillId="2" borderId="51" xfId="2" applyNumberFormat="1" applyFont="1" applyFill="1" applyBorder="1" applyAlignment="1">
      <alignment vertical="top"/>
    </xf>
    <xf numFmtId="41" fontId="8" fillId="2" borderId="52" xfId="2" applyNumberFormat="1" applyFont="1" applyFill="1" applyBorder="1" applyAlignment="1">
      <alignment vertical="top"/>
    </xf>
    <xf numFmtId="0" fontId="3" fillId="2" borderId="15" xfId="2" applyFont="1" applyFill="1" applyBorder="1" applyAlignment="1">
      <alignment horizontal="left" vertical="top" wrapText="1"/>
    </xf>
    <xf numFmtId="0" fontId="3" fillId="2" borderId="42" xfId="2" applyFont="1" applyFill="1" applyBorder="1" applyAlignment="1">
      <alignment horizontal="center" vertical="top" wrapText="1"/>
    </xf>
    <xf numFmtId="42" fontId="3" fillId="0" borderId="40" xfId="0" applyNumberFormat="1" applyFont="1" applyFill="1" applyBorder="1" applyAlignment="1">
      <alignment horizontal="left" vertical="top"/>
    </xf>
    <xf numFmtId="41" fontId="8" fillId="2" borderId="28" xfId="2" applyNumberFormat="1" applyFont="1" applyFill="1" applyBorder="1" applyAlignment="1">
      <alignment vertical="top"/>
    </xf>
    <xf numFmtId="41" fontId="8" fillId="2" borderId="56" xfId="2" applyNumberFormat="1" applyFont="1" applyFill="1" applyBorder="1" applyAlignment="1">
      <alignment vertical="top"/>
    </xf>
    <xf numFmtId="41" fontId="8" fillId="2" borderId="57" xfId="2" applyNumberFormat="1" applyFont="1" applyFill="1" applyBorder="1" applyAlignment="1">
      <alignment vertical="top"/>
    </xf>
    <xf numFmtId="0" fontId="3" fillId="2" borderId="57" xfId="2" applyFont="1" applyFill="1" applyBorder="1" applyAlignment="1">
      <alignment horizontal="center" vertical="top" wrapText="1"/>
    </xf>
    <xf numFmtId="41" fontId="8" fillId="2" borderId="68" xfId="5" applyNumberFormat="1" applyFont="1" applyFill="1" applyBorder="1" applyAlignment="1">
      <alignment vertical="top"/>
    </xf>
    <xf numFmtId="41" fontId="8" fillId="2" borderId="56" xfId="5" applyNumberFormat="1" applyFont="1" applyFill="1" applyBorder="1" applyAlignment="1">
      <alignment vertical="top"/>
    </xf>
    <xf numFmtId="41" fontId="8" fillId="2" borderId="57" xfId="5" applyNumberFormat="1" applyFont="1" applyFill="1" applyBorder="1" applyAlignment="1">
      <alignment vertical="top"/>
    </xf>
    <xf numFmtId="0" fontId="3" fillId="0" borderId="63" xfId="2" applyFont="1" applyFill="1" applyBorder="1" applyAlignment="1">
      <alignment vertical="top" wrapText="1"/>
    </xf>
    <xf numFmtId="0" fontId="3" fillId="0" borderId="40" xfId="2" applyFont="1" applyFill="1" applyBorder="1" applyAlignment="1">
      <alignment vertical="top" wrapText="1"/>
    </xf>
    <xf numFmtId="0" fontId="3" fillId="2" borderId="64" xfId="2" applyFont="1" applyFill="1" applyBorder="1" applyAlignment="1">
      <alignment horizontal="left" vertical="top" wrapText="1"/>
    </xf>
    <xf numFmtId="0" fontId="3" fillId="2" borderId="44" xfId="2" applyFont="1" applyFill="1" applyBorder="1" applyAlignment="1">
      <alignment horizontal="left" vertical="top" wrapText="1"/>
    </xf>
    <xf numFmtId="0" fontId="3" fillId="2" borderId="46" xfId="2" applyFont="1" applyFill="1" applyBorder="1" applyAlignment="1">
      <alignment horizontal="center" vertical="top" wrapText="1"/>
    </xf>
    <xf numFmtId="41" fontId="8" fillId="2" borderId="47" xfId="5" applyNumberFormat="1" applyFont="1" applyFill="1" applyBorder="1" applyAlignment="1">
      <alignment horizontal="center" vertical="top"/>
    </xf>
    <xf numFmtId="0" fontId="3" fillId="2" borderId="25" xfId="2" applyFont="1" applyFill="1" applyBorder="1" applyAlignment="1">
      <alignment horizontal="center" vertical="top" wrapText="1"/>
    </xf>
    <xf numFmtId="0" fontId="3" fillId="2" borderId="26" xfId="2" applyFont="1" applyFill="1" applyBorder="1" applyAlignment="1">
      <alignment horizontal="center" vertical="top" wrapText="1"/>
    </xf>
    <xf numFmtId="0" fontId="3" fillId="2" borderId="27" xfId="2" applyFont="1" applyFill="1" applyBorder="1" applyAlignment="1">
      <alignment vertical="top" wrapText="1"/>
    </xf>
    <xf numFmtId="41" fontId="8" fillId="2" borderId="43" xfId="5" applyNumberFormat="1" applyFont="1" applyFill="1" applyBorder="1" applyAlignment="1">
      <alignment horizontal="center" vertical="top"/>
    </xf>
    <xf numFmtId="0" fontId="8" fillId="6" borderId="23" xfId="2" applyFont="1" applyFill="1" applyBorder="1" applyAlignment="1">
      <alignment horizontal="center" vertical="top" wrapText="1"/>
    </xf>
    <xf numFmtId="0" fontId="8" fillId="2" borderId="23" xfId="2" applyFont="1" applyFill="1" applyBorder="1" applyAlignment="1">
      <alignment vertical="top" wrapText="1"/>
    </xf>
    <xf numFmtId="42" fontId="3" fillId="0" borderId="44" xfId="0" applyNumberFormat="1" applyFont="1" applyFill="1" applyBorder="1" applyAlignment="1">
      <alignment horizontal="left" vertical="top"/>
    </xf>
    <xf numFmtId="41" fontId="8" fillId="2" borderId="24" xfId="2" applyNumberFormat="1" applyFont="1" applyFill="1" applyBorder="1" applyAlignment="1">
      <alignment vertical="top"/>
    </xf>
    <xf numFmtId="41" fontId="8" fillId="2" borderId="21" xfId="2" applyNumberFormat="1" applyFont="1" applyFill="1" applyBorder="1" applyAlignment="1">
      <alignment vertical="top"/>
    </xf>
    <xf numFmtId="41" fontId="8" fillId="2" borderId="32" xfId="2" applyNumberFormat="1" applyFont="1" applyFill="1" applyBorder="1" applyAlignment="1">
      <alignment vertical="top"/>
    </xf>
    <xf numFmtId="0" fontId="7" fillId="8" borderId="1" xfId="2" applyFont="1" applyFill="1" applyBorder="1" applyAlignment="1">
      <alignment horizontal="center" vertical="center" wrapText="1"/>
    </xf>
    <xf numFmtId="0" fontId="8" fillId="8" borderId="1" xfId="2" applyFont="1" applyFill="1" applyBorder="1" applyAlignment="1">
      <alignment horizontal="left" vertical="center" wrapText="1"/>
    </xf>
    <xf numFmtId="0" fontId="8" fillId="8" borderId="1" xfId="2" applyFont="1" applyFill="1" applyBorder="1" applyAlignment="1">
      <alignment horizontal="center" vertical="center" wrapText="1"/>
    </xf>
    <xf numFmtId="0" fontId="8" fillId="8" borderId="1" xfId="2" applyFont="1" applyFill="1" applyBorder="1" applyAlignment="1">
      <alignment horizontal="center" vertical="top" wrapText="1"/>
    </xf>
    <xf numFmtId="0" fontId="3" fillId="8" borderId="1" xfId="2" applyFont="1" applyFill="1" applyBorder="1" applyAlignment="1">
      <alignment vertical="center" wrapText="1"/>
    </xf>
    <xf numFmtId="0" fontId="8" fillId="8" borderId="1" xfId="2" applyFont="1" applyFill="1" applyBorder="1" applyAlignment="1">
      <alignment horizontal="justify" vertical="center" wrapText="1"/>
    </xf>
    <xf numFmtId="0" fontId="8" fillId="8" borderId="1" xfId="2" applyFont="1" applyFill="1" applyBorder="1" applyAlignment="1">
      <alignment vertical="center" wrapText="1"/>
    </xf>
    <xf numFmtId="41" fontId="4" fillId="8" borderId="1" xfId="5" applyNumberFormat="1" applyFont="1" applyFill="1" applyBorder="1" applyAlignment="1">
      <alignment horizontal="right" vertical="center"/>
    </xf>
    <xf numFmtId="41" fontId="4" fillId="8" borderId="24" xfId="5" applyNumberFormat="1" applyFont="1" applyFill="1" applyBorder="1" applyAlignment="1">
      <alignment horizontal="right" vertical="center"/>
    </xf>
    <xf numFmtId="0" fontId="3" fillId="8" borderId="69" xfId="2" applyFont="1" applyFill="1" applyBorder="1"/>
    <xf numFmtId="0" fontId="3" fillId="8" borderId="4" xfId="2" applyFont="1" applyFill="1" applyBorder="1"/>
    <xf numFmtId="0" fontId="3" fillId="8" borderId="1" xfId="2" applyFont="1" applyFill="1" applyBorder="1"/>
    <xf numFmtId="0" fontId="7" fillId="3" borderId="43" xfId="2" applyFont="1" applyFill="1" applyBorder="1" applyAlignment="1">
      <alignment horizontal="center" vertical="center"/>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12" xfId="2" applyFont="1" applyFill="1" applyBorder="1" applyAlignment="1">
      <alignment horizontal="left" vertical="center" wrapText="1"/>
    </xf>
    <xf numFmtId="0" fontId="7" fillId="3" borderId="17" xfId="2" applyFont="1" applyFill="1" applyBorder="1" applyAlignment="1">
      <alignment horizontal="center" vertical="center" wrapText="1"/>
    </xf>
    <xf numFmtId="0" fontId="8" fillId="0" borderId="25" xfId="2" applyFont="1" applyFill="1" applyBorder="1" applyAlignment="1">
      <alignment horizontal="left" vertical="top" wrapText="1"/>
    </xf>
    <xf numFmtId="168" fontId="8" fillId="0" borderId="36" xfId="8" applyNumberFormat="1" applyFont="1" applyFill="1" applyBorder="1" applyAlignment="1">
      <alignment horizontal="justify" vertical="top" wrapText="1" readingOrder="1"/>
    </xf>
    <xf numFmtId="9" fontId="8" fillId="0" borderId="26" xfId="2" applyNumberFormat="1" applyFont="1" applyFill="1" applyBorder="1" applyAlignment="1">
      <alignment horizontal="center" vertical="top" wrapText="1"/>
    </xf>
    <xf numFmtId="9" fontId="8" fillId="2" borderId="26" xfId="2" applyNumberFormat="1" applyFont="1" applyFill="1" applyBorder="1" applyAlignment="1">
      <alignment horizontal="center" vertical="top" wrapText="1"/>
    </xf>
    <xf numFmtId="41" fontId="3" fillId="2" borderId="40" xfId="5" applyNumberFormat="1" applyFont="1" applyFill="1" applyBorder="1" applyAlignment="1">
      <alignment horizontal="center" vertical="top" wrapText="1"/>
    </xf>
    <xf numFmtId="167" fontId="3" fillId="2" borderId="26" xfId="2" applyNumberFormat="1" applyFont="1" applyFill="1" applyBorder="1" applyAlignment="1">
      <alignment horizontal="right" vertical="top"/>
    </xf>
    <xf numFmtId="41" fontId="11" fillId="2" borderId="15" xfId="2" applyNumberFormat="1" applyFont="1" applyFill="1" applyBorder="1" applyAlignment="1">
      <alignment vertical="top"/>
    </xf>
    <xf numFmtId="0" fontId="3" fillId="2" borderId="27" xfId="2" applyFont="1" applyFill="1" applyBorder="1" applyAlignment="1">
      <alignment horizontal="center" vertical="top" wrapText="1"/>
    </xf>
    <xf numFmtId="0" fontId="3" fillId="2" borderId="6" xfId="2" applyFont="1" applyFill="1" applyBorder="1" applyAlignment="1">
      <alignment horizontal="center"/>
    </xf>
    <xf numFmtId="0" fontId="8" fillId="0" borderId="37" xfId="2" applyFont="1" applyFill="1" applyBorder="1" applyAlignment="1">
      <alignment horizontal="left" vertical="top" wrapText="1"/>
    </xf>
    <xf numFmtId="168" fontId="8" fillId="0" borderId="40" xfId="8" applyNumberFormat="1" applyFont="1" applyFill="1" applyBorder="1" applyAlignment="1">
      <alignment horizontal="justify" vertical="top" wrapText="1" readingOrder="1"/>
    </xf>
    <xf numFmtId="9" fontId="8" fillId="0" borderId="15" xfId="2" applyNumberFormat="1" applyFont="1" applyFill="1" applyBorder="1" applyAlignment="1">
      <alignment horizontal="center" vertical="top" wrapText="1"/>
    </xf>
    <xf numFmtId="9" fontId="8" fillId="2" borderId="15" xfId="2" applyNumberFormat="1" applyFont="1" applyFill="1" applyBorder="1" applyAlignment="1">
      <alignment horizontal="center" vertical="top" wrapText="1"/>
    </xf>
    <xf numFmtId="167" fontId="3" fillId="2" borderId="38" xfId="2" applyNumberFormat="1" applyFont="1" applyFill="1" applyBorder="1" applyAlignment="1">
      <alignment horizontal="right" vertical="top"/>
    </xf>
    <xf numFmtId="41" fontId="11" fillId="2" borderId="40" xfId="2" applyNumberFormat="1" applyFont="1" applyFill="1" applyBorder="1" applyAlignment="1">
      <alignment vertical="top"/>
    </xf>
    <xf numFmtId="0" fontId="3" fillId="2" borderId="43" xfId="2" applyFont="1" applyFill="1" applyBorder="1" applyAlignment="1">
      <alignment horizontal="center"/>
    </xf>
    <xf numFmtId="0" fontId="8" fillId="2" borderId="44" xfId="2" applyFont="1" applyFill="1" applyBorder="1" applyAlignment="1">
      <alignment horizontal="left" vertical="top" wrapText="1"/>
    </xf>
    <xf numFmtId="9" fontId="8" fillId="0" borderId="44" xfId="2" applyNumberFormat="1" applyFont="1" applyFill="1" applyBorder="1" applyAlignment="1">
      <alignment horizontal="center" vertical="top" wrapText="1"/>
    </xf>
    <xf numFmtId="9" fontId="8" fillId="2" borderId="44" xfId="2" applyNumberFormat="1" applyFont="1" applyFill="1" applyBorder="1" applyAlignment="1">
      <alignment horizontal="center" vertical="top" wrapText="1"/>
    </xf>
    <xf numFmtId="41" fontId="3" fillId="2" borderId="40" xfId="5" applyNumberFormat="1" applyFont="1" applyFill="1" applyBorder="1" applyAlignment="1">
      <alignment horizontal="center" vertical="top"/>
    </xf>
    <xf numFmtId="169" fontId="3" fillId="0" borderId="44" xfId="5" applyNumberFormat="1" applyFont="1" applyFill="1" applyBorder="1" applyAlignment="1">
      <alignment horizontal="center" vertical="top" wrapText="1"/>
    </xf>
    <xf numFmtId="0" fontId="3" fillId="2" borderId="47" xfId="2" applyFont="1" applyFill="1" applyBorder="1" applyAlignment="1">
      <alignment horizontal="center"/>
    </xf>
    <xf numFmtId="0" fontId="8" fillId="0" borderId="29" xfId="2" applyFont="1" applyFill="1" applyBorder="1" applyAlignment="1">
      <alignment horizontal="left" vertical="top" wrapText="1"/>
    </xf>
    <xf numFmtId="168" fontId="8" fillId="0" borderId="23" xfId="8" applyNumberFormat="1" applyFont="1" applyFill="1" applyBorder="1" applyAlignment="1">
      <alignment horizontal="justify" vertical="top" wrapText="1" readingOrder="1"/>
    </xf>
    <xf numFmtId="0" fontId="8" fillId="2" borderId="30" xfId="2" applyFont="1" applyFill="1" applyBorder="1" applyAlignment="1">
      <alignment horizontal="left" vertical="top" wrapText="1"/>
    </xf>
    <xf numFmtId="9" fontId="8" fillId="0" borderId="30" xfId="2" applyNumberFormat="1" applyFont="1" applyFill="1" applyBorder="1" applyAlignment="1">
      <alignment horizontal="center" vertical="top" wrapText="1"/>
    </xf>
    <xf numFmtId="9" fontId="8" fillId="2" borderId="30" xfId="2" applyNumberFormat="1" applyFont="1" applyFill="1" applyBorder="1" applyAlignment="1">
      <alignment horizontal="center" vertical="top" wrapText="1"/>
    </xf>
    <xf numFmtId="167" fontId="3" fillId="2" borderId="30" xfId="2" applyNumberFormat="1" applyFont="1" applyFill="1" applyBorder="1" applyAlignment="1">
      <alignment horizontal="right" vertical="top"/>
    </xf>
    <xf numFmtId="169" fontId="3" fillId="0" borderId="30" xfId="5" applyNumberFormat="1" applyFont="1" applyFill="1" applyBorder="1" applyAlignment="1">
      <alignment horizontal="center" vertical="top" wrapText="1"/>
    </xf>
    <xf numFmtId="0" fontId="3" fillId="2" borderId="24" xfId="2" applyFont="1" applyFill="1" applyBorder="1" applyAlignment="1">
      <alignment horizontal="center"/>
    </xf>
    <xf numFmtId="0" fontId="3" fillId="0" borderId="36" xfId="2" applyFont="1" applyFill="1" applyBorder="1" applyAlignment="1">
      <alignment horizontal="justify" vertical="top" wrapText="1"/>
    </xf>
    <xf numFmtId="9" fontId="8" fillId="0" borderId="27" xfId="2" applyNumberFormat="1" applyFont="1" applyFill="1" applyBorder="1" applyAlignment="1">
      <alignment horizontal="center" vertical="top" wrapText="1"/>
    </xf>
    <xf numFmtId="41" fontId="3" fillId="2" borderId="51" xfId="5" applyNumberFormat="1" applyFont="1" applyFill="1" applyBorder="1" applyAlignment="1">
      <alignment horizontal="right" vertical="top" wrapText="1"/>
    </xf>
    <xf numFmtId="41" fontId="3" fillId="2" borderId="70" xfId="2" applyNumberFormat="1" applyFont="1" applyFill="1" applyBorder="1" applyAlignment="1">
      <alignment horizontal="right" vertical="top"/>
    </xf>
    <xf numFmtId="41" fontId="11" fillId="2" borderId="51" xfId="2" applyNumberFormat="1" applyFont="1" applyFill="1" applyBorder="1" applyAlignment="1">
      <alignment horizontal="right" vertical="top"/>
    </xf>
    <xf numFmtId="41" fontId="11" fillId="2" borderId="52" xfId="2" applyNumberFormat="1" applyFont="1" applyFill="1" applyBorder="1" applyAlignment="1">
      <alignment horizontal="right" vertical="top"/>
    </xf>
    <xf numFmtId="168" fontId="8" fillId="0" borderId="40" xfId="8" applyNumberFormat="1" applyFont="1" applyFill="1" applyBorder="1" applyAlignment="1">
      <alignment horizontal="justify" vertical="top" wrapText="1"/>
    </xf>
    <xf numFmtId="9" fontId="8" fillId="0" borderId="42" xfId="2" applyNumberFormat="1" applyFont="1" applyFill="1" applyBorder="1" applyAlignment="1">
      <alignment horizontal="center" vertical="top" wrapText="1"/>
    </xf>
    <xf numFmtId="41" fontId="3" fillId="2" borderId="56" xfId="5" applyNumberFormat="1" applyFont="1" applyFill="1" applyBorder="1" applyAlignment="1">
      <alignment horizontal="right" vertical="top" wrapText="1"/>
    </xf>
    <xf numFmtId="41" fontId="3" fillId="2" borderId="0" xfId="2" applyNumberFormat="1" applyFont="1" applyFill="1" applyBorder="1" applyAlignment="1">
      <alignment horizontal="right" vertical="top"/>
    </xf>
    <xf numFmtId="41" fontId="11" fillId="2" borderId="56" xfId="2" applyNumberFormat="1" applyFont="1" applyFill="1" applyBorder="1" applyAlignment="1">
      <alignment horizontal="right" vertical="top"/>
    </xf>
    <xf numFmtId="41" fontId="11" fillId="2" borderId="57" xfId="2" applyNumberFormat="1" applyFont="1" applyFill="1" applyBorder="1" applyAlignment="1">
      <alignment horizontal="right" vertical="top"/>
    </xf>
    <xf numFmtId="9" fontId="8" fillId="0" borderId="46" xfId="2" applyNumberFormat="1" applyFont="1" applyFill="1" applyBorder="1" applyAlignment="1">
      <alignment horizontal="center" vertical="top" wrapText="1"/>
    </xf>
    <xf numFmtId="41" fontId="3" fillId="2" borderId="56" xfId="5" applyNumberFormat="1" applyFont="1" applyFill="1" applyBorder="1" applyAlignment="1">
      <alignment horizontal="right" vertical="top"/>
    </xf>
    <xf numFmtId="168" fontId="8" fillId="0" borderId="23" xfId="8" applyNumberFormat="1" applyFont="1" applyFill="1" applyBorder="1" applyAlignment="1">
      <alignment horizontal="justify" vertical="top" wrapText="1"/>
    </xf>
    <xf numFmtId="9" fontId="8" fillId="0" borderId="31" xfId="2" applyNumberFormat="1" applyFont="1" applyFill="1" applyBorder="1" applyAlignment="1">
      <alignment horizontal="center" vertical="top" wrapText="1"/>
    </xf>
    <xf numFmtId="41" fontId="3" fillId="2" borderId="21" xfId="5" applyNumberFormat="1" applyFont="1" applyFill="1" applyBorder="1" applyAlignment="1">
      <alignment horizontal="right" vertical="top"/>
    </xf>
    <xf numFmtId="41" fontId="3" fillId="2" borderId="71" xfId="2" applyNumberFormat="1" applyFont="1" applyFill="1" applyBorder="1" applyAlignment="1">
      <alignment horizontal="right" vertical="top"/>
    </xf>
    <xf numFmtId="41" fontId="11" fillId="2" borderId="21" xfId="2" applyNumberFormat="1" applyFont="1" applyFill="1" applyBorder="1" applyAlignment="1">
      <alignment horizontal="right" vertical="top"/>
    </xf>
    <xf numFmtId="41" fontId="11" fillId="2" borderId="32" xfId="2" applyNumberFormat="1" applyFont="1" applyFill="1" applyBorder="1" applyAlignment="1">
      <alignment horizontal="right" vertical="top"/>
    </xf>
    <xf numFmtId="0" fontId="3" fillId="0" borderId="2" xfId="2" applyFont="1" applyFill="1" applyBorder="1"/>
    <xf numFmtId="0" fontId="8" fillId="8" borderId="3" xfId="2" applyFont="1" applyFill="1" applyBorder="1" applyAlignment="1">
      <alignment horizontal="center" vertical="center" wrapText="1"/>
    </xf>
    <xf numFmtId="0" fontId="3" fillId="8" borderId="3" xfId="2" applyFont="1" applyFill="1" applyBorder="1" applyAlignment="1">
      <alignment vertical="center" wrapText="1"/>
    </xf>
    <xf numFmtId="0" fontId="8" fillId="8" borderId="2" xfId="2" applyFont="1" applyFill="1" applyBorder="1" applyAlignment="1">
      <alignment horizontal="left" vertical="center" wrapText="1"/>
    </xf>
    <xf numFmtId="0" fontId="8" fillId="8" borderId="24" xfId="2" applyFont="1" applyFill="1" applyBorder="1" applyAlignment="1">
      <alignment vertical="center" wrapText="1"/>
    </xf>
    <xf numFmtId="0" fontId="8" fillId="8" borderId="24" xfId="2" applyFont="1" applyFill="1" applyBorder="1" applyAlignment="1">
      <alignment horizontal="left" vertical="center" wrapText="1"/>
    </xf>
    <xf numFmtId="0" fontId="8" fillId="8" borderId="24" xfId="2" applyFont="1" applyFill="1" applyBorder="1" applyAlignment="1">
      <alignment horizontal="center" vertical="center" wrapText="1"/>
    </xf>
    <xf numFmtId="165" fontId="4" fillId="8" borderId="24" xfId="5" applyFont="1" applyFill="1" applyBorder="1" applyAlignment="1">
      <alignment vertical="center"/>
    </xf>
    <xf numFmtId="170" fontId="4" fillId="8" borderId="60" xfId="5" applyNumberFormat="1" applyFont="1" applyFill="1" applyBorder="1" applyAlignment="1">
      <alignment vertical="center"/>
    </xf>
    <xf numFmtId="170" fontId="4" fillId="8" borderId="24" xfId="5" applyNumberFormat="1" applyFont="1" applyFill="1" applyBorder="1" applyAlignment="1">
      <alignment vertical="center"/>
    </xf>
    <xf numFmtId="0" fontId="3" fillId="2" borderId="70" xfId="2" applyFont="1" applyFill="1" applyBorder="1" applyAlignment="1">
      <alignment horizontal="left" vertical="top" wrapText="1"/>
    </xf>
    <xf numFmtId="0" fontId="3" fillId="2" borderId="0" xfId="2" applyFont="1" applyFill="1" applyAlignment="1">
      <alignment horizontal="justify"/>
    </xf>
    <xf numFmtId="0" fontId="3" fillId="2" borderId="0" xfId="2" applyFont="1" applyFill="1" applyAlignment="1">
      <alignment horizontal="left"/>
    </xf>
    <xf numFmtId="170" fontId="3" fillId="2" borderId="0" xfId="2" applyNumberFormat="1" applyFont="1" applyFill="1"/>
    <xf numFmtId="41" fontId="3" fillId="2" borderId="0" xfId="2" applyNumberFormat="1" applyFont="1" applyFill="1" applyAlignment="1">
      <alignment horizontal="right"/>
    </xf>
  </cellXfs>
  <cellStyles count="9">
    <cellStyle name="Millares [0]" xfId="1" builtinId="6"/>
    <cellStyle name="Moneda [0] 2" xfId="3"/>
    <cellStyle name="Moneda [0] 2 2" xfId="4"/>
    <cellStyle name="Moneda 11" xfId="8"/>
    <cellStyle name="Moneda 2" xfId="5"/>
    <cellStyle name="Moneda 2 2" xfId="6"/>
    <cellStyle name="Normal" xfId="0" builtinId="0"/>
    <cellStyle name="Normal 6" xfId="2"/>
    <cellStyle name="Normal 6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jpeg"/><Relationship Id="rId4" Type="http://schemas.openxmlformats.org/officeDocument/2006/relationships/image" Target="cid:image001.png@01D5965C.18A5E2E0"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607393</xdr:colOff>
      <xdr:row>8</xdr:row>
      <xdr:rowOff>0</xdr:rowOff>
    </xdr:from>
    <xdr:to>
      <xdr:col>27</xdr:col>
      <xdr:colOff>721279</xdr:colOff>
      <xdr:row>8</xdr:row>
      <xdr:rowOff>5567</xdr:rowOff>
    </xdr:to>
    <xdr:pic>
      <xdr:nvPicPr>
        <xdr:cNvPr id="2" name="0 Imagen">
          <a:extLst>
            <a:ext uri="{FF2B5EF4-FFF2-40B4-BE49-F238E27FC236}">
              <a16:creationId xmlns:a16="http://schemas.microsoft.com/office/drawing/2014/main" id="{B901052E-10DC-4BCB-A15E-B16A7C9EA9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04568" y="3905250"/>
          <a:ext cx="113886" cy="5567"/>
        </a:xfrm>
        <a:prstGeom prst="rect">
          <a:avLst/>
        </a:prstGeom>
      </xdr:spPr>
    </xdr:pic>
    <xdr:clientData/>
  </xdr:twoCellAnchor>
  <xdr:twoCellAnchor>
    <xdr:from>
      <xdr:col>28</xdr:col>
      <xdr:colOff>62583</xdr:colOff>
      <xdr:row>3</xdr:row>
      <xdr:rowOff>372717</xdr:rowOff>
    </xdr:from>
    <xdr:to>
      <xdr:col>28</xdr:col>
      <xdr:colOff>2854463</xdr:colOff>
      <xdr:row>3</xdr:row>
      <xdr:rowOff>1220304</xdr:rowOff>
    </xdr:to>
    <xdr:pic>
      <xdr:nvPicPr>
        <xdr:cNvPr id="3" name="18 Imagen" descr="logo calidad MADS 2">
          <a:extLst>
            <a:ext uri="{FF2B5EF4-FFF2-40B4-BE49-F238E27FC236}">
              <a16:creationId xmlns:a16="http://schemas.microsoft.com/office/drawing/2014/main" id="{EA5C3AA9-AF50-4917-9366-91237444D4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64833" y="868017"/>
          <a:ext cx="2791880" cy="847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303696</xdr:colOff>
      <xdr:row>3</xdr:row>
      <xdr:rowOff>317500</xdr:rowOff>
    </xdr:from>
    <xdr:to>
      <xdr:col>1</xdr:col>
      <xdr:colOff>3524250</xdr:colOff>
      <xdr:row>3</xdr:row>
      <xdr:rowOff>1347107</xdr:rowOff>
    </xdr:to>
    <xdr:pic>
      <xdr:nvPicPr>
        <xdr:cNvPr id="4" name="Imagen 3" descr="cid:image001.png@01D5965C.18A5E2E0">
          <a:extLst>
            <a:ext uri="{FF2B5EF4-FFF2-40B4-BE49-F238E27FC236}">
              <a16:creationId xmlns:a16="http://schemas.microsoft.com/office/drawing/2014/main" id="{EE5654B9-74B1-4AF9-B65C-E01B09ED7D15}"/>
            </a:ext>
          </a:extLst>
        </xdr:cNvPr>
        <xdr:cNvPicPr/>
      </xdr:nvPicPr>
      <xdr:blipFill rotWithShape="1">
        <a:blip xmlns:r="http://schemas.openxmlformats.org/officeDocument/2006/relationships" r:embed="rId3" r:link="rId4">
          <a:extLst>
            <a:ext uri="{28A0092B-C50C-407E-A947-70E740481C1C}">
              <a14:useLocalDpi xmlns:a14="http://schemas.microsoft.com/office/drawing/2010/main" val="0"/>
            </a:ext>
          </a:extLst>
        </a:blip>
        <a:srcRect r="41243"/>
        <a:stretch>
          <a:fillRect/>
        </a:stretch>
      </xdr:blipFill>
      <xdr:spPr bwMode="auto">
        <a:xfrm>
          <a:off x="446571" y="812800"/>
          <a:ext cx="3220554" cy="1029607"/>
        </a:xfrm>
        <a:prstGeom prst="rect">
          <a:avLst/>
        </a:prstGeom>
        <a:noFill/>
        <a:ln>
          <a:noFill/>
        </a:ln>
      </xdr:spPr>
    </xdr:pic>
    <xdr:clientData/>
  </xdr:twoCellAnchor>
  <xdr:twoCellAnchor editAs="oneCell">
    <xdr:from>
      <xdr:col>24</xdr:col>
      <xdr:colOff>1787269</xdr:colOff>
      <xdr:row>3</xdr:row>
      <xdr:rowOff>126605</xdr:rowOff>
    </xdr:from>
    <xdr:to>
      <xdr:col>25</xdr:col>
      <xdr:colOff>707571</xdr:colOff>
      <xdr:row>3</xdr:row>
      <xdr:rowOff>1478872</xdr:rowOff>
    </xdr:to>
    <xdr:pic>
      <xdr:nvPicPr>
        <xdr:cNvPr id="5" name="4 Imagen" descr="logomembrete.jpg">
          <a:extLst>
            <a:ext uri="{FF2B5EF4-FFF2-40B4-BE49-F238E27FC236}">
              <a16:creationId xmlns:a16="http://schemas.microsoft.com/office/drawing/2014/main" id="{2B81145D-E193-4EF1-A7A7-366500B85C3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164619" y="621905"/>
          <a:ext cx="730052" cy="1352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27</xdr:col>
      <xdr:colOff>607393</xdr:colOff>
      <xdr:row>67</xdr:row>
      <xdr:rowOff>0</xdr:rowOff>
    </xdr:from>
    <xdr:ext cx="113886" cy="5567"/>
    <xdr:pic>
      <xdr:nvPicPr>
        <xdr:cNvPr id="6" name="0 Imagen">
          <a:extLst>
            <a:ext uri="{FF2B5EF4-FFF2-40B4-BE49-F238E27FC236}">
              <a16:creationId xmlns:a16="http://schemas.microsoft.com/office/drawing/2014/main" id="{5CE46A74-7906-429B-8CE9-8B0A2CEED1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04568" y="79762350"/>
          <a:ext cx="113886" cy="556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243;n%202021%20SINCHI%20aprobado%2016.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LAN OPERATIVO ANUAL INVER"/>
      <sheetName val="PLAN ACCIÓN COFINANCIADOS 2021"/>
      <sheetName val="PLAN FINANCIERO 2021"/>
      <sheetName val="PLAN OPERATIVO ANUAL DE INV (2)"/>
      <sheetName val="PLAN DE ACCIÓN COFIN (VIEJ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3"/>
  <sheetViews>
    <sheetView tabSelected="1" zoomScale="70" zoomScaleNormal="70" workbookViewId="0">
      <selection activeCell="R56" sqref="R56"/>
    </sheetView>
  </sheetViews>
  <sheetFormatPr baseColWidth="10" defaultColWidth="9.5" defaultRowHeight="12.75" x14ac:dyDescent="0.2"/>
  <cols>
    <col min="1" max="1" width="1.875" style="1" customWidth="1"/>
    <col min="2" max="2" width="53.625" style="2" customWidth="1"/>
    <col min="3" max="3" width="31.375" style="2" customWidth="1"/>
    <col min="4" max="4" width="25" style="2" customWidth="1"/>
    <col min="5" max="5" width="29.375" style="2" customWidth="1"/>
    <col min="6" max="6" width="25" style="2" customWidth="1"/>
    <col min="7" max="7" width="7" style="106" customWidth="1"/>
    <col min="8" max="11" width="26.875" style="2" customWidth="1"/>
    <col min="12" max="12" width="26.875" style="440" customWidth="1"/>
    <col min="13" max="13" width="26.875" style="441" customWidth="1"/>
    <col min="14" max="14" width="26.875" style="2" customWidth="1"/>
    <col min="15" max="15" width="26.875" style="441" customWidth="1"/>
    <col min="16" max="16" width="26.875" style="2" customWidth="1"/>
    <col min="17" max="17" width="26.875" style="441" customWidth="1"/>
    <col min="18" max="20" width="26.875" style="2" customWidth="1"/>
    <col min="21" max="21" width="22.625" style="443" customWidth="1"/>
    <col min="22" max="22" width="22.25" style="2" customWidth="1"/>
    <col min="23" max="23" width="25.75" style="442" customWidth="1"/>
    <col min="24" max="24" width="28.5" style="442" customWidth="1"/>
    <col min="25" max="25" width="23.75" style="2" customWidth="1"/>
    <col min="26" max="26" width="25" style="2" customWidth="1"/>
    <col min="27" max="28" width="32.875" style="2" customWidth="1"/>
    <col min="29" max="29" width="54.125" style="2" customWidth="1"/>
    <col min="30" max="32" width="15" style="55" customWidth="1"/>
    <col min="33" max="34" width="15" style="2" customWidth="1"/>
    <col min="35" max="35" width="15.25" style="2" bestFit="1" customWidth="1"/>
    <col min="36" max="36" width="12" style="2" bestFit="1" customWidth="1"/>
    <col min="37" max="16384" width="9.5" style="2"/>
  </cols>
  <sheetData>
    <row r="1" spans="1:36" x14ac:dyDescent="0.2">
      <c r="G1" s="2"/>
      <c r="L1" s="2"/>
      <c r="M1" s="2"/>
      <c r="O1" s="2"/>
      <c r="Q1" s="2"/>
      <c r="U1" s="2"/>
      <c r="W1" s="2"/>
      <c r="X1" s="2"/>
      <c r="AD1" s="2"/>
      <c r="AE1" s="2"/>
      <c r="AF1" s="2"/>
    </row>
    <row r="2" spans="1:36" x14ac:dyDescent="0.2">
      <c r="G2" s="2"/>
      <c r="L2" s="2"/>
      <c r="M2" s="2"/>
      <c r="O2" s="2"/>
      <c r="Q2" s="2"/>
      <c r="U2" s="2"/>
      <c r="W2" s="2"/>
      <c r="X2" s="2"/>
      <c r="AD2" s="2"/>
      <c r="AE2" s="2"/>
      <c r="AF2" s="2"/>
    </row>
    <row r="3" spans="1:36" ht="13.5" thickBot="1" x14ac:dyDescent="0.25">
      <c r="G3" s="2"/>
      <c r="L3" s="2"/>
      <c r="M3" s="2"/>
      <c r="O3" s="2"/>
      <c r="Q3" s="2"/>
      <c r="U3" s="2"/>
      <c r="W3" s="2"/>
      <c r="X3" s="2"/>
      <c r="AD3" s="2"/>
      <c r="AE3" s="2"/>
      <c r="AF3" s="2"/>
    </row>
    <row r="4" spans="1:36" ht="125.25" customHeight="1" thickBot="1" x14ac:dyDescent="0.25">
      <c r="B4" s="3"/>
      <c r="C4" s="4" t="s">
        <v>0</v>
      </c>
      <c r="D4" s="5"/>
      <c r="E4" s="5"/>
      <c r="F4" s="5"/>
      <c r="G4" s="5"/>
      <c r="H4" s="5"/>
      <c r="I4" s="5"/>
      <c r="J4" s="5"/>
      <c r="K4" s="5"/>
      <c r="L4" s="5"/>
      <c r="M4" s="5"/>
      <c r="N4" s="5"/>
      <c r="O4" s="5"/>
      <c r="P4" s="5"/>
      <c r="Q4" s="5"/>
      <c r="R4" s="5"/>
      <c r="S4" s="5"/>
      <c r="T4" s="5"/>
      <c r="U4" s="5"/>
      <c r="V4" s="5"/>
      <c r="W4" s="5"/>
      <c r="X4" s="6"/>
      <c r="Y4" s="7" t="s">
        <v>1</v>
      </c>
      <c r="Z4" s="8"/>
      <c r="AA4" s="8"/>
      <c r="AB4" s="8"/>
      <c r="AC4" s="9"/>
      <c r="AD4" s="2"/>
      <c r="AE4" s="2"/>
      <c r="AF4" s="2"/>
    </row>
    <row r="5" spans="1:36" ht="24.75" customHeight="1" thickBot="1" x14ac:dyDescent="0.25">
      <c r="A5" s="10"/>
      <c r="B5" s="11" t="s">
        <v>2</v>
      </c>
      <c r="C5" s="12" t="s">
        <v>3</v>
      </c>
      <c r="D5" s="13"/>
      <c r="E5" s="13"/>
      <c r="F5" s="13"/>
      <c r="G5" s="13"/>
      <c r="H5" s="13"/>
      <c r="I5" s="13"/>
      <c r="J5" s="13"/>
      <c r="K5" s="13"/>
      <c r="L5" s="13"/>
      <c r="M5" s="13"/>
      <c r="N5" s="13"/>
      <c r="O5" s="13"/>
      <c r="P5" s="13"/>
      <c r="Q5" s="13"/>
      <c r="R5" s="13"/>
      <c r="S5" s="13"/>
      <c r="T5" s="13"/>
      <c r="U5" s="13"/>
      <c r="V5" s="13"/>
      <c r="W5" s="13"/>
      <c r="X5" s="14"/>
      <c r="Y5" s="15" t="s">
        <v>4</v>
      </c>
      <c r="Z5" s="16"/>
      <c r="AA5" s="16"/>
      <c r="AB5" s="16"/>
      <c r="AC5" s="17"/>
      <c r="AD5" s="2"/>
      <c r="AE5" s="2"/>
      <c r="AF5" s="2"/>
    </row>
    <row r="6" spans="1:36" ht="40.5" customHeight="1" thickBot="1" x14ac:dyDescent="0.25">
      <c r="B6" s="18" t="s">
        <v>5</v>
      </c>
      <c r="C6" s="19" t="s">
        <v>6</v>
      </c>
      <c r="D6" s="20"/>
      <c r="E6" s="20"/>
      <c r="F6" s="20"/>
      <c r="G6" s="20"/>
      <c r="H6" s="20"/>
      <c r="I6" s="20"/>
      <c r="J6" s="20"/>
      <c r="K6" s="20"/>
      <c r="L6" s="20"/>
      <c r="M6" s="20"/>
      <c r="N6" s="20"/>
      <c r="O6" s="20"/>
      <c r="P6" s="20"/>
      <c r="Q6" s="20"/>
      <c r="R6" s="20"/>
      <c r="S6" s="20"/>
      <c r="T6" s="20"/>
      <c r="U6" s="20"/>
      <c r="V6" s="20"/>
      <c r="W6" s="20"/>
      <c r="X6" s="21"/>
      <c r="Y6" s="22" t="s">
        <v>7</v>
      </c>
      <c r="Z6" s="23">
        <v>2021</v>
      </c>
      <c r="AA6" s="24"/>
      <c r="AB6" s="25"/>
      <c r="AC6" s="26"/>
      <c r="AD6" s="2"/>
      <c r="AE6" s="2"/>
      <c r="AF6" s="2"/>
    </row>
    <row r="7" spans="1:36" ht="40.5" customHeight="1" x14ac:dyDescent="0.2">
      <c r="B7" s="27" t="s">
        <v>8</v>
      </c>
      <c r="C7" s="28" t="s">
        <v>9</v>
      </c>
      <c r="D7" s="29"/>
      <c r="E7" s="29"/>
      <c r="F7" s="29"/>
      <c r="G7" s="29"/>
      <c r="H7" s="29"/>
      <c r="I7" s="29"/>
      <c r="J7" s="29"/>
      <c r="K7" s="29"/>
      <c r="L7" s="29"/>
      <c r="M7" s="29"/>
      <c r="N7" s="29"/>
      <c r="O7" s="29"/>
      <c r="P7" s="29"/>
      <c r="Q7" s="29"/>
      <c r="R7" s="29"/>
      <c r="S7" s="29"/>
      <c r="T7" s="29"/>
      <c r="U7" s="29"/>
      <c r="V7" s="29"/>
      <c r="W7" s="29"/>
      <c r="X7" s="30"/>
      <c r="Y7" s="31" t="s">
        <v>10</v>
      </c>
      <c r="Z7" s="32"/>
      <c r="AA7" s="33"/>
      <c r="AB7" s="34" t="s">
        <v>11</v>
      </c>
      <c r="AC7" s="35">
        <v>11534355274</v>
      </c>
      <c r="AD7" s="2"/>
      <c r="AE7" s="2"/>
      <c r="AF7" s="2"/>
    </row>
    <row r="8" spans="1:36" ht="37.5" customHeight="1" thickBot="1" x14ac:dyDescent="0.25">
      <c r="B8" s="36" t="s">
        <v>12</v>
      </c>
      <c r="C8" s="37" t="s">
        <v>13</v>
      </c>
      <c r="D8" s="38"/>
      <c r="E8" s="38"/>
      <c r="F8" s="38"/>
      <c r="G8" s="38"/>
      <c r="H8" s="38"/>
      <c r="I8" s="38"/>
      <c r="J8" s="38"/>
      <c r="K8" s="38"/>
      <c r="L8" s="38"/>
      <c r="M8" s="38"/>
      <c r="N8" s="38"/>
      <c r="O8" s="38"/>
      <c r="P8" s="38"/>
      <c r="Q8" s="38"/>
      <c r="R8" s="38"/>
      <c r="S8" s="38"/>
      <c r="T8" s="38"/>
      <c r="U8" s="38"/>
      <c r="V8" s="38"/>
      <c r="W8" s="38"/>
      <c r="X8" s="39"/>
      <c r="Y8" s="40" t="s">
        <v>14</v>
      </c>
      <c r="Z8" s="41"/>
      <c r="AA8" s="42"/>
      <c r="AB8" s="43"/>
      <c r="AC8" s="44"/>
      <c r="AD8" s="2"/>
      <c r="AE8" s="2"/>
      <c r="AF8" s="2"/>
    </row>
    <row r="9" spans="1:36" ht="138" customHeight="1" thickBot="1" x14ac:dyDescent="0.25">
      <c r="B9" s="45"/>
      <c r="C9" s="46" t="s">
        <v>15</v>
      </c>
      <c r="D9" s="47"/>
      <c r="E9" s="47"/>
      <c r="F9" s="48"/>
      <c r="G9" s="49"/>
      <c r="H9" s="46" t="s">
        <v>16</v>
      </c>
      <c r="I9" s="47"/>
      <c r="J9" s="47"/>
      <c r="K9" s="47"/>
      <c r="L9" s="48"/>
      <c r="M9" s="46" t="s">
        <v>17</v>
      </c>
      <c r="N9" s="47"/>
      <c r="O9" s="47"/>
      <c r="P9" s="47"/>
      <c r="Q9" s="47"/>
      <c r="R9" s="47"/>
      <c r="S9" s="47"/>
      <c r="T9" s="48"/>
      <c r="U9" s="46" t="s">
        <v>18</v>
      </c>
      <c r="V9" s="48"/>
      <c r="W9" s="50" t="s">
        <v>19</v>
      </c>
      <c r="X9" s="51"/>
      <c r="Y9" s="52" t="s">
        <v>20</v>
      </c>
      <c r="Z9" s="50"/>
      <c r="AA9" s="51"/>
      <c r="AB9" s="53" t="s">
        <v>21</v>
      </c>
      <c r="AC9" s="54" t="s">
        <v>22</v>
      </c>
    </row>
    <row r="10" spans="1:36" ht="48" customHeight="1" x14ac:dyDescent="0.2">
      <c r="B10" s="56" t="s">
        <v>23</v>
      </c>
      <c r="C10" s="57" t="s">
        <v>24</v>
      </c>
      <c r="D10" s="58" t="s">
        <v>25</v>
      </c>
      <c r="E10" s="58" t="s">
        <v>26</v>
      </c>
      <c r="F10" s="58" t="s">
        <v>27</v>
      </c>
      <c r="G10" s="58" t="s">
        <v>28</v>
      </c>
      <c r="H10" s="59" t="s">
        <v>29</v>
      </c>
      <c r="I10" s="59" t="s">
        <v>30</v>
      </c>
      <c r="J10" s="58" t="s">
        <v>31</v>
      </c>
      <c r="K10" s="60" t="s">
        <v>32</v>
      </c>
      <c r="L10" s="61" t="s">
        <v>33</v>
      </c>
      <c r="M10" s="57" t="s">
        <v>34</v>
      </c>
      <c r="N10" s="60" t="s">
        <v>35</v>
      </c>
      <c r="O10" s="57" t="s">
        <v>36</v>
      </c>
      <c r="P10" s="60" t="s">
        <v>37</v>
      </c>
      <c r="Q10" s="57" t="s">
        <v>38</v>
      </c>
      <c r="R10" s="60" t="s">
        <v>39</v>
      </c>
      <c r="S10" s="57" t="s">
        <v>40</v>
      </c>
      <c r="T10" s="60" t="s">
        <v>41</v>
      </c>
      <c r="U10" s="62" t="s">
        <v>42</v>
      </c>
      <c r="V10" s="63"/>
      <c r="W10" s="64" t="s">
        <v>43</v>
      </c>
      <c r="X10" s="65"/>
      <c r="Y10" s="66" t="s">
        <v>44</v>
      </c>
      <c r="Z10" s="67" t="s">
        <v>45</v>
      </c>
      <c r="AA10" s="68" t="s">
        <v>46</v>
      </c>
      <c r="AB10" s="69" t="s">
        <v>47</v>
      </c>
      <c r="AC10" s="70"/>
    </row>
    <row r="11" spans="1:36" ht="60" customHeight="1" thickBot="1" x14ac:dyDescent="0.25">
      <c r="B11" s="71"/>
      <c r="C11" s="72"/>
      <c r="D11" s="73"/>
      <c r="E11" s="73"/>
      <c r="F11" s="73"/>
      <c r="G11" s="73"/>
      <c r="H11" s="74"/>
      <c r="I11" s="74"/>
      <c r="J11" s="73"/>
      <c r="K11" s="75"/>
      <c r="L11" s="76"/>
      <c r="M11" s="72"/>
      <c r="N11" s="75"/>
      <c r="O11" s="72"/>
      <c r="P11" s="75"/>
      <c r="Q11" s="72"/>
      <c r="R11" s="75"/>
      <c r="S11" s="72"/>
      <c r="T11" s="75"/>
      <c r="U11" s="77" t="s">
        <v>48</v>
      </c>
      <c r="V11" s="78" t="s">
        <v>49</v>
      </c>
      <c r="W11" s="79" t="s">
        <v>50</v>
      </c>
      <c r="X11" s="80" t="s">
        <v>51</v>
      </c>
      <c r="Y11" s="81"/>
      <c r="Z11" s="82"/>
      <c r="AA11" s="83"/>
      <c r="AB11" s="84"/>
      <c r="AC11" s="85"/>
    </row>
    <row r="12" spans="1:36" s="106" customFormat="1" ht="74.25" customHeight="1" thickBot="1" x14ac:dyDescent="0.3">
      <c r="A12" s="86"/>
      <c r="B12" s="87" t="s">
        <v>52</v>
      </c>
      <c r="C12" s="88" t="s">
        <v>53</v>
      </c>
      <c r="D12" s="89" t="s">
        <v>54</v>
      </c>
      <c r="E12" s="90" t="s">
        <v>55</v>
      </c>
      <c r="F12" s="90" t="s">
        <v>56</v>
      </c>
      <c r="G12" s="91" t="s">
        <v>57</v>
      </c>
      <c r="H12" s="92" t="s">
        <v>58</v>
      </c>
      <c r="I12" s="90">
        <v>1</v>
      </c>
      <c r="J12" s="89" t="s">
        <v>59</v>
      </c>
      <c r="K12" s="89" t="s">
        <v>60</v>
      </c>
      <c r="L12" s="93" t="s">
        <v>61</v>
      </c>
      <c r="M12" s="94" t="s">
        <v>62</v>
      </c>
      <c r="N12" s="95">
        <v>0.25</v>
      </c>
      <c r="O12" s="94" t="s">
        <v>62</v>
      </c>
      <c r="P12" s="95">
        <v>0.25</v>
      </c>
      <c r="Q12" s="94" t="s">
        <v>62</v>
      </c>
      <c r="R12" s="96">
        <v>0.25</v>
      </c>
      <c r="S12" s="94" t="s">
        <v>62</v>
      </c>
      <c r="T12" s="95">
        <v>0.25</v>
      </c>
      <c r="U12" s="97">
        <v>1396386917</v>
      </c>
      <c r="V12" s="98">
        <f>+SUM(U12:U32)</f>
        <v>2762067869</v>
      </c>
      <c r="W12" s="99"/>
      <c r="X12" s="100"/>
      <c r="Y12" s="101"/>
      <c r="Z12" s="102"/>
      <c r="AA12" s="103"/>
      <c r="AB12" s="104"/>
      <c r="AC12" s="104"/>
      <c r="AD12" s="105"/>
      <c r="AE12" s="105"/>
      <c r="AF12" s="105"/>
      <c r="AH12" s="107"/>
      <c r="AI12" s="108"/>
      <c r="AJ12" s="108"/>
    </row>
    <row r="13" spans="1:36" s="106" customFormat="1" ht="87" customHeight="1" thickBot="1" x14ac:dyDescent="0.3">
      <c r="A13" s="86"/>
      <c r="B13" s="109"/>
      <c r="C13" s="110"/>
      <c r="D13" s="111"/>
      <c r="E13" s="112"/>
      <c r="F13" s="112"/>
      <c r="G13" s="113"/>
      <c r="H13" s="114"/>
      <c r="I13" s="112"/>
      <c r="J13" s="111"/>
      <c r="K13" s="111"/>
      <c r="L13" s="115"/>
      <c r="M13" s="116" t="s">
        <v>63</v>
      </c>
      <c r="N13" s="117">
        <v>0.3</v>
      </c>
      <c r="O13" s="116" t="s">
        <v>63</v>
      </c>
      <c r="P13" s="117">
        <v>0.3</v>
      </c>
      <c r="Q13" s="116" t="s">
        <v>63</v>
      </c>
      <c r="R13" s="118">
        <v>0.3</v>
      </c>
      <c r="S13" s="116" t="s">
        <v>63</v>
      </c>
      <c r="T13" s="117">
        <v>0.1</v>
      </c>
      <c r="U13" s="97"/>
      <c r="V13" s="119"/>
      <c r="W13" s="120"/>
      <c r="X13" s="121"/>
      <c r="Y13" s="122"/>
      <c r="Z13" s="123"/>
      <c r="AA13" s="124"/>
      <c r="AB13" s="125"/>
      <c r="AC13" s="125"/>
      <c r="AD13" s="105"/>
      <c r="AE13" s="105"/>
      <c r="AF13" s="105"/>
      <c r="AH13" s="107"/>
      <c r="AI13" s="108"/>
      <c r="AJ13" s="108"/>
    </row>
    <row r="14" spans="1:36" s="106" customFormat="1" ht="87" customHeight="1" thickBot="1" x14ac:dyDescent="0.3">
      <c r="A14" s="86"/>
      <c r="B14" s="109"/>
      <c r="C14" s="110"/>
      <c r="D14" s="111"/>
      <c r="E14" s="112"/>
      <c r="F14" s="112"/>
      <c r="G14" s="113"/>
      <c r="H14" s="114"/>
      <c r="I14" s="112"/>
      <c r="J14" s="111"/>
      <c r="K14" s="111"/>
      <c r="L14" s="115"/>
      <c r="M14" s="116" t="s">
        <v>64</v>
      </c>
      <c r="N14" s="117">
        <v>0.25</v>
      </c>
      <c r="O14" s="116" t="s">
        <v>64</v>
      </c>
      <c r="P14" s="117">
        <v>0.25</v>
      </c>
      <c r="Q14" s="116" t="s">
        <v>64</v>
      </c>
      <c r="R14" s="118">
        <v>0.25</v>
      </c>
      <c r="S14" s="116" t="s">
        <v>64</v>
      </c>
      <c r="T14" s="117">
        <v>0.25</v>
      </c>
      <c r="U14" s="97"/>
      <c r="V14" s="119"/>
      <c r="W14" s="120"/>
      <c r="X14" s="121"/>
      <c r="Y14" s="122"/>
      <c r="Z14" s="123"/>
      <c r="AA14" s="124"/>
      <c r="AB14" s="125"/>
      <c r="AC14" s="125"/>
      <c r="AD14" s="105"/>
      <c r="AE14" s="105"/>
      <c r="AF14" s="105"/>
      <c r="AH14" s="107"/>
      <c r="AI14" s="108"/>
      <c r="AJ14" s="108"/>
    </row>
    <row r="15" spans="1:36" s="106" customFormat="1" ht="87" customHeight="1" thickBot="1" x14ac:dyDescent="0.3">
      <c r="A15" s="86"/>
      <c r="B15" s="109"/>
      <c r="C15" s="110"/>
      <c r="D15" s="111"/>
      <c r="E15" s="112"/>
      <c r="F15" s="112"/>
      <c r="G15" s="113"/>
      <c r="H15" s="114"/>
      <c r="I15" s="112"/>
      <c r="J15" s="111"/>
      <c r="K15" s="111"/>
      <c r="L15" s="115"/>
      <c r="M15" s="116" t="s">
        <v>65</v>
      </c>
      <c r="N15" s="117">
        <v>0.25</v>
      </c>
      <c r="O15" s="116" t="s">
        <v>65</v>
      </c>
      <c r="P15" s="117">
        <v>0.25</v>
      </c>
      <c r="Q15" s="116" t="s">
        <v>65</v>
      </c>
      <c r="R15" s="118">
        <v>0.25</v>
      </c>
      <c r="S15" s="116" t="s">
        <v>65</v>
      </c>
      <c r="T15" s="117">
        <v>0.25</v>
      </c>
      <c r="U15" s="97"/>
      <c r="V15" s="119"/>
      <c r="W15" s="120"/>
      <c r="X15" s="121"/>
      <c r="Y15" s="122"/>
      <c r="Z15" s="123"/>
      <c r="AA15" s="124"/>
      <c r="AB15" s="125"/>
      <c r="AC15" s="125"/>
      <c r="AD15" s="105"/>
      <c r="AE15" s="105"/>
      <c r="AF15" s="105"/>
      <c r="AH15" s="107"/>
      <c r="AI15" s="108"/>
      <c r="AJ15" s="108"/>
    </row>
    <row r="16" spans="1:36" s="106" customFormat="1" ht="87" customHeight="1" thickBot="1" x14ac:dyDescent="0.3">
      <c r="A16" s="86"/>
      <c r="B16" s="109"/>
      <c r="C16" s="110"/>
      <c r="D16" s="111"/>
      <c r="E16" s="112"/>
      <c r="F16" s="112"/>
      <c r="G16" s="113"/>
      <c r="H16" s="114"/>
      <c r="I16" s="112"/>
      <c r="J16" s="111"/>
      <c r="K16" s="111"/>
      <c r="L16" s="115"/>
      <c r="M16" s="126" t="s">
        <v>66</v>
      </c>
      <c r="N16" s="117">
        <v>0.2</v>
      </c>
      <c r="O16" s="126" t="s">
        <v>66</v>
      </c>
      <c r="P16" s="117">
        <v>0.3</v>
      </c>
      <c r="Q16" s="126" t="s">
        <v>66</v>
      </c>
      <c r="R16" s="118">
        <v>0.3</v>
      </c>
      <c r="S16" s="126" t="s">
        <v>66</v>
      </c>
      <c r="T16" s="117">
        <v>0.2</v>
      </c>
      <c r="U16" s="97"/>
      <c r="V16" s="119"/>
      <c r="W16" s="120"/>
      <c r="X16" s="121"/>
      <c r="Y16" s="122"/>
      <c r="Z16" s="123"/>
      <c r="AA16" s="124"/>
      <c r="AB16" s="125"/>
      <c r="AC16" s="125"/>
      <c r="AD16" s="105"/>
      <c r="AE16" s="105"/>
      <c r="AF16" s="105"/>
      <c r="AH16" s="107"/>
      <c r="AI16" s="108"/>
      <c r="AJ16" s="108"/>
    </row>
    <row r="17" spans="1:36" s="106" customFormat="1" ht="87" customHeight="1" thickBot="1" x14ac:dyDescent="0.3">
      <c r="A17" s="86"/>
      <c r="B17" s="109"/>
      <c r="C17" s="110"/>
      <c r="D17" s="111"/>
      <c r="E17" s="112"/>
      <c r="F17" s="112"/>
      <c r="G17" s="113"/>
      <c r="H17" s="114"/>
      <c r="I17" s="112"/>
      <c r="J17" s="111"/>
      <c r="K17" s="111"/>
      <c r="L17" s="115"/>
      <c r="M17" s="116" t="s">
        <v>67</v>
      </c>
      <c r="N17" s="117">
        <v>0.25</v>
      </c>
      <c r="O17" s="116" t="s">
        <v>67</v>
      </c>
      <c r="P17" s="117">
        <v>0.1</v>
      </c>
      <c r="Q17" s="116" t="s">
        <v>67</v>
      </c>
      <c r="R17" s="118">
        <v>0.35</v>
      </c>
      <c r="S17" s="116" t="s">
        <v>67</v>
      </c>
      <c r="T17" s="117">
        <v>0.3</v>
      </c>
      <c r="U17" s="97"/>
      <c r="V17" s="119"/>
      <c r="W17" s="120"/>
      <c r="X17" s="121"/>
      <c r="Y17" s="122"/>
      <c r="Z17" s="123"/>
      <c r="AA17" s="124"/>
      <c r="AB17" s="125"/>
      <c r="AC17" s="125"/>
      <c r="AD17" s="105"/>
      <c r="AE17" s="105"/>
      <c r="AF17" s="105"/>
      <c r="AH17" s="107"/>
      <c r="AI17" s="108"/>
      <c r="AJ17" s="108"/>
    </row>
    <row r="18" spans="1:36" s="106" customFormat="1" ht="87" customHeight="1" thickBot="1" x14ac:dyDescent="0.3">
      <c r="A18" s="86"/>
      <c r="B18" s="109"/>
      <c r="C18" s="110"/>
      <c r="D18" s="111"/>
      <c r="E18" s="112"/>
      <c r="F18" s="112"/>
      <c r="G18" s="127"/>
      <c r="H18" s="128"/>
      <c r="I18" s="112"/>
      <c r="J18" s="111"/>
      <c r="K18" s="111"/>
      <c r="L18" s="115"/>
      <c r="M18" s="116" t="s">
        <v>68</v>
      </c>
      <c r="N18" s="117">
        <v>0.1</v>
      </c>
      <c r="O18" s="116" t="s">
        <v>68</v>
      </c>
      <c r="P18" s="117">
        <v>0.2</v>
      </c>
      <c r="Q18" s="116" t="s">
        <v>68</v>
      </c>
      <c r="R18" s="118">
        <v>0.35</v>
      </c>
      <c r="S18" s="116" t="s">
        <v>68</v>
      </c>
      <c r="T18" s="117">
        <v>0.35</v>
      </c>
      <c r="U18" s="97"/>
      <c r="V18" s="119"/>
      <c r="W18" s="129"/>
      <c r="X18" s="130"/>
      <c r="Y18" s="131"/>
      <c r="Z18" s="132"/>
      <c r="AA18" s="133"/>
      <c r="AB18" s="125"/>
      <c r="AC18" s="125"/>
      <c r="AD18" s="105"/>
      <c r="AE18" s="105"/>
      <c r="AF18" s="105"/>
      <c r="AH18" s="107"/>
      <c r="AI18" s="108"/>
      <c r="AJ18" s="108"/>
    </row>
    <row r="19" spans="1:36" s="106" customFormat="1" ht="57.75" customHeight="1" thickBot="1" x14ac:dyDescent="0.3">
      <c r="A19" s="86"/>
      <c r="B19" s="109"/>
      <c r="C19" s="110"/>
      <c r="D19" s="111"/>
      <c r="E19" s="112"/>
      <c r="F19" s="112"/>
      <c r="G19" s="134" t="s">
        <v>69</v>
      </c>
      <c r="H19" s="135" t="s">
        <v>70</v>
      </c>
      <c r="I19" s="112"/>
      <c r="J19" s="111"/>
      <c r="K19" s="111"/>
      <c r="L19" s="115"/>
      <c r="M19" s="116" t="s">
        <v>62</v>
      </c>
      <c r="N19" s="117">
        <v>0.25</v>
      </c>
      <c r="O19" s="116" t="s">
        <v>62</v>
      </c>
      <c r="P19" s="117">
        <v>0.25</v>
      </c>
      <c r="Q19" s="116" t="s">
        <v>62</v>
      </c>
      <c r="R19" s="118">
        <v>0.25</v>
      </c>
      <c r="S19" s="116" t="s">
        <v>62</v>
      </c>
      <c r="T19" s="117">
        <v>0.25</v>
      </c>
      <c r="U19" s="136">
        <v>126348233</v>
      </c>
      <c r="V19" s="137"/>
      <c r="W19" s="138"/>
      <c r="X19" s="139"/>
      <c r="Y19" s="140"/>
      <c r="Z19" s="141"/>
      <c r="AA19" s="142"/>
      <c r="AB19" s="125"/>
      <c r="AC19" s="125"/>
      <c r="AD19" s="105"/>
      <c r="AE19" s="105"/>
      <c r="AF19" s="105"/>
      <c r="AH19" s="143"/>
      <c r="AI19" s="144"/>
      <c r="AJ19" s="144"/>
    </row>
    <row r="20" spans="1:36" s="152" customFormat="1" ht="57.75" customHeight="1" thickBot="1" x14ac:dyDescent="0.3">
      <c r="A20" s="145"/>
      <c r="B20" s="109"/>
      <c r="C20" s="110"/>
      <c r="D20" s="111"/>
      <c r="E20" s="112"/>
      <c r="F20" s="112"/>
      <c r="G20" s="127"/>
      <c r="H20" s="146"/>
      <c r="I20" s="112"/>
      <c r="J20" s="111"/>
      <c r="K20" s="111"/>
      <c r="L20" s="115"/>
      <c r="M20" s="147" t="s">
        <v>71</v>
      </c>
      <c r="N20" s="117">
        <v>0.25</v>
      </c>
      <c r="O20" s="147" t="s">
        <v>71</v>
      </c>
      <c r="P20" s="117">
        <v>0.25</v>
      </c>
      <c r="Q20" s="147" t="s">
        <v>71</v>
      </c>
      <c r="R20" s="118">
        <v>0.25</v>
      </c>
      <c r="S20" s="147" t="s">
        <v>71</v>
      </c>
      <c r="T20" s="117">
        <v>0.25</v>
      </c>
      <c r="U20" s="136"/>
      <c r="V20" s="137"/>
      <c r="W20" s="129"/>
      <c r="X20" s="130"/>
      <c r="Y20" s="148"/>
      <c r="Z20" s="149"/>
      <c r="AA20" s="150"/>
      <c r="AB20" s="125"/>
      <c r="AC20" s="125"/>
      <c r="AD20" s="151"/>
      <c r="AE20" s="151"/>
      <c r="AF20" s="151"/>
      <c r="AH20" s="143"/>
      <c r="AI20" s="144"/>
      <c r="AJ20" s="144"/>
    </row>
    <row r="21" spans="1:36" s="106" customFormat="1" ht="57.75" customHeight="1" thickBot="1" x14ac:dyDescent="0.3">
      <c r="A21" s="86"/>
      <c r="B21" s="109"/>
      <c r="C21" s="110"/>
      <c r="D21" s="111"/>
      <c r="E21" s="112"/>
      <c r="F21" s="112"/>
      <c r="G21" s="134" t="s">
        <v>72</v>
      </c>
      <c r="H21" s="135" t="s">
        <v>73</v>
      </c>
      <c r="I21" s="112"/>
      <c r="J21" s="111"/>
      <c r="K21" s="111"/>
      <c r="L21" s="115"/>
      <c r="M21" s="116" t="s">
        <v>74</v>
      </c>
      <c r="N21" s="117">
        <v>0.1</v>
      </c>
      <c r="O21" s="116" t="s">
        <v>74</v>
      </c>
      <c r="P21" s="117">
        <v>0.2</v>
      </c>
      <c r="Q21" s="116" t="s">
        <v>74</v>
      </c>
      <c r="R21" s="118">
        <v>0.4</v>
      </c>
      <c r="S21" s="116" t="s">
        <v>74</v>
      </c>
      <c r="T21" s="117">
        <v>0.3</v>
      </c>
      <c r="U21" s="153">
        <v>117774971</v>
      </c>
      <c r="V21" s="137"/>
      <c r="W21" s="154"/>
      <c r="X21" s="155"/>
      <c r="Y21" s="140"/>
      <c r="Z21" s="141"/>
      <c r="AA21" s="142"/>
      <c r="AB21" s="125"/>
      <c r="AC21" s="125"/>
      <c r="AD21" s="105"/>
      <c r="AE21" s="105"/>
      <c r="AF21" s="105"/>
      <c r="AH21" s="143"/>
      <c r="AI21" s="144"/>
      <c r="AJ21" s="144"/>
    </row>
    <row r="22" spans="1:36" s="106" customFormat="1" ht="57.75" customHeight="1" thickBot="1" x14ac:dyDescent="0.3">
      <c r="A22" s="86"/>
      <c r="B22" s="109"/>
      <c r="C22" s="110"/>
      <c r="D22" s="111"/>
      <c r="E22" s="112"/>
      <c r="F22" s="112"/>
      <c r="G22" s="127"/>
      <c r="H22" s="146"/>
      <c r="I22" s="112"/>
      <c r="J22" s="111"/>
      <c r="K22" s="111"/>
      <c r="L22" s="115"/>
      <c r="M22" s="116" t="s">
        <v>75</v>
      </c>
      <c r="N22" s="117">
        <v>0.1</v>
      </c>
      <c r="O22" s="116" t="s">
        <v>75</v>
      </c>
      <c r="P22" s="117">
        <v>0.2</v>
      </c>
      <c r="Q22" s="116" t="s">
        <v>75</v>
      </c>
      <c r="R22" s="118">
        <v>0.4</v>
      </c>
      <c r="S22" s="116" t="s">
        <v>75</v>
      </c>
      <c r="T22" s="117">
        <v>0.3</v>
      </c>
      <c r="U22" s="153"/>
      <c r="V22" s="137"/>
      <c r="W22" s="156"/>
      <c r="X22" s="157"/>
      <c r="Y22" s="148"/>
      <c r="Z22" s="149"/>
      <c r="AA22" s="150"/>
      <c r="AB22" s="125"/>
      <c r="AC22" s="125"/>
      <c r="AD22" s="105"/>
      <c r="AE22" s="105"/>
      <c r="AF22" s="105"/>
      <c r="AH22" s="143"/>
      <c r="AI22" s="144"/>
      <c r="AJ22" s="144"/>
    </row>
    <row r="23" spans="1:36" s="106" customFormat="1" ht="56.25" customHeight="1" thickBot="1" x14ac:dyDescent="0.3">
      <c r="A23" s="86"/>
      <c r="B23" s="109"/>
      <c r="C23" s="110"/>
      <c r="D23" s="111"/>
      <c r="E23" s="112"/>
      <c r="F23" s="112"/>
      <c r="G23" s="134" t="s">
        <v>76</v>
      </c>
      <c r="H23" s="158" t="s">
        <v>77</v>
      </c>
      <c r="I23" s="112"/>
      <c r="J23" s="111"/>
      <c r="K23" s="111"/>
      <c r="L23" s="115"/>
      <c r="M23" s="116" t="s">
        <v>62</v>
      </c>
      <c r="N23" s="117">
        <v>0.25</v>
      </c>
      <c r="O23" s="116" t="s">
        <v>62</v>
      </c>
      <c r="P23" s="117">
        <v>0.25</v>
      </c>
      <c r="Q23" s="116" t="s">
        <v>62</v>
      </c>
      <c r="R23" s="118">
        <v>0.25</v>
      </c>
      <c r="S23" s="116" t="s">
        <v>62</v>
      </c>
      <c r="T23" s="117">
        <v>0.25</v>
      </c>
      <c r="U23" s="159">
        <v>313000000</v>
      </c>
      <c r="V23" s="160"/>
      <c r="W23" s="161"/>
      <c r="X23" s="162"/>
      <c r="Y23" s="140"/>
      <c r="Z23" s="141"/>
      <c r="AA23" s="142"/>
      <c r="AB23" s="125"/>
      <c r="AC23" s="125"/>
      <c r="AD23" s="105"/>
      <c r="AE23" s="105"/>
      <c r="AF23" s="105"/>
      <c r="AH23" s="143"/>
      <c r="AI23" s="144"/>
      <c r="AJ23" s="144"/>
    </row>
    <row r="24" spans="1:36" s="106" customFormat="1" ht="56.25" customHeight="1" thickBot="1" x14ac:dyDescent="0.3">
      <c r="A24" s="86"/>
      <c r="B24" s="109"/>
      <c r="C24" s="110"/>
      <c r="D24" s="111"/>
      <c r="E24" s="112"/>
      <c r="F24" s="112"/>
      <c r="G24" s="127"/>
      <c r="H24" s="163"/>
      <c r="I24" s="112"/>
      <c r="J24" s="111"/>
      <c r="K24" s="111"/>
      <c r="L24" s="115"/>
      <c r="M24" s="116" t="s">
        <v>78</v>
      </c>
      <c r="N24" s="117">
        <v>0.15</v>
      </c>
      <c r="O24" s="116" t="s">
        <v>78</v>
      </c>
      <c r="P24" s="117">
        <v>0.4</v>
      </c>
      <c r="Q24" s="116" t="s">
        <v>78</v>
      </c>
      <c r="R24" s="118">
        <v>0.35</v>
      </c>
      <c r="S24" s="116" t="s">
        <v>78</v>
      </c>
      <c r="T24" s="117">
        <v>0.2</v>
      </c>
      <c r="U24" s="159"/>
      <c r="V24" s="160"/>
      <c r="W24" s="164"/>
      <c r="X24" s="165"/>
      <c r="Y24" s="148"/>
      <c r="Z24" s="149"/>
      <c r="AA24" s="150"/>
      <c r="AB24" s="125"/>
      <c r="AC24" s="125"/>
      <c r="AD24" s="105"/>
      <c r="AE24" s="105"/>
      <c r="AF24" s="105"/>
      <c r="AH24" s="143"/>
      <c r="AI24" s="144"/>
      <c r="AJ24" s="144"/>
    </row>
    <row r="25" spans="1:36" s="106" customFormat="1" ht="56.25" customHeight="1" thickBot="1" x14ac:dyDescent="0.3">
      <c r="A25" s="86"/>
      <c r="B25" s="109"/>
      <c r="C25" s="110"/>
      <c r="D25" s="111"/>
      <c r="E25" s="112"/>
      <c r="F25" s="112"/>
      <c r="G25" s="134" t="s">
        <v>79</v>
      </c>
      <c r="H25" s="158" t="s">
        <v>80</v>
      </c>
      <c r="I25" s="112"/>
      <c r="J25" s="111"/>
      <c r="K25" s="111"/>
      <c r="L25" s="115"/>
      <c r="M25" s="116" t="s">
        <v>62</v>
      </c>
      <c r="N25" s="117">
        <v>0.25</v>
      </c>
      <c r="O25" s="116" t="s">
        <v>62</v>
      </c>
      <c r="P25" s="117">
        <v>0.25</v>
      </c>
      <c r="Q25" s="116" t="s">
        <v>62</v>
      </c>
      <c r="R25" s="118">
        <v>0.25</v>
      </c>
      <c r="S25" s="116" t="s">
        <v>62</v>
      </c>
      <c r="T25" s="117">
        <v>0.25</v>
      </c>
      <c r="U25" s="166">
        <v>65047551</v>
      </c>
      <c r="V25" s="160"/>
      <c r="W25" s="138"/>
      <c r="X25" s="139"/>
      <c r="Y25" s="140"/>
      <c r="AA25" s="142"/>
      <c r="AB25" s="125"/>
      <c r="AC25" s="125"/>
      <c r="AD25" s="105"/>
      <c r="AE25" s="105"/>
      <c r="AF25" s="105"/>
      <c r="AH25" s="143"/>
      <c r="AI25" s="144"/>
      <c r="AJ25" s="144"/>
    </row>
    <row r="26" spans="1:36" s="106" customFormat="1" ht="56.25" customHeight="1" thickBot="1" x14ac:dyDescent="0.3">
      <c r="A26" s="86"/>
      <c r="B26" s="109"/>
      <c r="C26" s="110"/>
      <c r="D26" s="111"/>
      <c r="E26" s="112"/>
      <c r="F26" s="112"/>
      <c r="G26" s="127"/>
      <c r="H26" s="163"/>
      <c r="I26" s="112"/>
      <c r="J26" s="111"/>
      <c r="K26" s="111"/>
      <c r="L26" s="115"/>
      <c r="M26" s="116" t="s">
        <v>81</v>
      </c>
      <c r="N26" s="117">
        <v>0.25</v>
      </c>
      <c r="O26" s="116" t="s">
        <v>81</v>
      </c>
      <c r="P26" s="117">
        <v>0.25</v>
      </c>
      <c r="Q26" s="116" t="s">
        <v>81</v>
      </c>
      <c r="R26" s="118">
        <v>0.25</v>
      </c>
      <c r="S26" s="116" t="s">
        <v>81</v>
      </c>
      <c r="T26" s="117">
        <v>0.25</v>
      </c>
      <c r="U26" s="167"/>
      <c r="V26" s="160"/>
      <c r="W26" s="129"/>
      <c r="X26" s="130"/>
      <c r="Y26" s="148"/>
      <c r="AA26" s="150"/>
      <c r="AB26" s="125"/>
      <c r="AC26" s="125"/>
      <c r="AD26" s="105"/>
      <c r="AE26" s="105"/>
      <c r="AF26" s="105"/>
      <c r="AH26" s="143"/>
      <c r="AI26" s="144"/>
      <c r="AJ26" s="144"/>
    </row>
    <row r="27" spans="1:36" s="106" customFormat="1" ht="56.25" customHeight="1" thickBot="1" x14ac:dyDescent="0.3">
      <c r="A27" s="86"/>
      <c r="B27" s="109"/>
      <c r="C27" s="110"/>
      <c r="D27" s="111"/>
      <c r="E27" s="112"/>
      <c r="F27" s="112"/>
      <c r="G27" s="134" t="s">
        <v>82</v>
      </c>
      <c r="H27" s="158" t="s">
        <v>83</v>
      </c>
      <c r="I27" s="112"/>
      <c r="J27" s="111"/>
      <c r="K27" s="111"/>
      <c r="L27" s="115"/>
      <c r="M27" s="116" t="s">
        <v>62</v>
      </c>
      <c r="N27" s="117">
        <v>0.25</v>
      </c>
      <c r="O27" s="116" t="s">
        <v>62</v>
      </c>
      <c r="P27" s="117">
        <v>0.25</v>
      </c>
      <c r="Q27" s="116" t="s">
        <v>62</v>
      </c>
      <c r="R27" s="118">
        <v>0.25</v>
      </c>
      <c r="S27" s="116" t="s">
        <v>62</v>
      </c>
      <c r="T27" s="117">
        <v>0.25</v>
      </c>
      <c r="U27" s="159">
        <v>124360197</v>
      </c>
      <c r="V27" s="160"/>
      <c r="W27" s="168"/>
      <c r="X27" s="169"/>
      <c r="Y27" s="140"/>
      <c r="Z27" s="141"/>
      <c r="AA27" s="142"/>
      <c r="AB27" s="125"/>
      <c r="AC27" s="125"/>
      <c r="AD27" s="105"/>
      <c r="AE27" s="105"/>
      <c r="AF27" s="105"/>
      <c r="AH27" s="143"/>
      <c r="AI27" s="144"/>
      <c r="AJ27" s="144"/>
    </row>
    <row r="28" spans="1:36" s="106" customFormat="1" ht="56.25" customHeight="1" thickBot="1" x14ac:dyDescent="0.3">
      <c r="A28" s="86"/>
      <c r="B28" s="109"/>
      <c r="C28" s="110"/>
      <c r="D28" s="111"/>
      <c r="E28" s="112"/>
      <c r="F28" s="112"/>
      <c r="G28" s="127"/>
      <c r="H28" s="163"/>
      <c r="I28" s="112"/>
      <c r="J28" s="111"/>
      <c r="K28" s="111"/>
      <c r="L28" s="115"/>
      <c r="M28" s="116" t="s">
        <v>84</v>
      </c>
      <c r="N28" s="117">
        <v>0.1</v>
      </c>
      <c r="O28" s="116" t="s">
        <v>84</v>
      </c>
      <c r="P28" s="117">
        <v>0.3</v>
      </c>
      <c r="Q28" s="116" t="s">
        <v>84</v>
      </c>
      <c r="R28" s="118">
        <v>0.35</v>
      </c>
      <c r="S28" s="116" t="s">
        <v>84</v>
      </c>
      <c r="T28" s="117">
        <v>0.35</v>
      </c>
      <c r="U28" s="159"/>
      <c r="V28" s="160"/>
      <c r="W28" s="170"/>
      <c r="X28" s="171"/>
      <c r="Y28" s="148"/>
      <c r="Z28" s="149"/>
      <c r="AA28" s="150"/>
      <c r="AB28" s="125"/>
      <c r="AC28" s="125"/>
      <c r="AD28" s="105"/>
      <c r="AE28" s="105"/>
      <c r="AF28" s="105"/>
      <c r="AH28" s="143"/>
      <c r="AI28" s="144"/>
      <c r="AJ28" s="144"/>
    </row>
    <row r="29" spans="1:36" s="106" customFormat="1" ht="72.75" customHeight="1" thickBot="1" x14ac:dyDescent="0.3">
      <c r="A29" s="86"/>
      <c r="B29" s="109"/>
      <c r="C29" s="110"/>
      <c r="D29" s="111"/>
      <c r="E29" s="112"/>
      <c r="F29" s="112"/>
      <c r="G29" s="134" t="s">
        <v>85</v>
      </c>
      <c r="H29" s="158" t="s">
        <v>86</v>
      </c>
      <c r="I29" s="112"/>
      <c r="J29" s="111"/>
      <c r="K29" s="111"/>
      <c r="L29" s="115"/>
      <c r="M29" s="116" t="s">
        <v>62</v>
      </c>
      <c r="N29" s="117">
        <v>0.25</v>
      </c>
      <c r="O29" s="116" t="s">
        <v>62</v>
      </c>
      <c r="P29" s="117">
        <v>0.25</v>
      </c>
      <c r="Q29" s="116" t="s">
        <v>62</v>
      </c>
      <c r="R29" s="118">
        <v>0.25</v>
      </c>
      <c r="S29" s="116" t="s">
        <v>62</v>
      </c>
      <c r="T29" s="117">
        <v>0.25</v>
      </c>
      <c r="U29" s="166">
        <v>65098025</v>
      </c>
      <c r="V29" s="160"/>
      <c r="W29" s="172"/>
      <c r="X29" s="162"/>
      <c r="Y29" s="140"/>
      <c r="Z29" s="141"/>
      <c r="AA29" s="142"/>
      <c r="AB29" s="125"/>
      <c r="AC29" s="125"/>
      <c r="AD29" s="105"/>
      <c r="AE29" s="105"/>
      <c r="AF29" s="105"/>
      <c r="AH29" s="143"/>
      <c r="AI29" s="144"/>
      <c r="AJ29" s="144"/>
    </row>
    <row r="30" spans="1:36" s="106" customFormat="1" ht="72.75" customHeight="1" thickBot="1" x14ac:dyDescent="0.3">
      <c r="A30" s="86"/>
      <c r="B30" s="109"/>
      <c r="C30" s="173"/>
      <c r="D30" s="174"/>
      <c r="E30" s="175"/>
      <c r="F30" s="175"/>
      <c r="G30" s="176"/>
      <c r="H30" s="177"/>
      <c r="I30" s="175"/>
      <c r="J30" s="174"/>
      <c r="K30" s="174"/>
      <c r="L30" s="178"/>
      <c r="M30" s="179" t="s">
        <v>87</v>
      </c>
      <c r="N30" s="180">
        <v>0.2</v>
      </c>
      <c r="O30" s="179" t="s">
        <v>87</v>
      </c>
      <c r="P30" s="180">
        <v>0.2</v>
      </c>
      <c r="Q30" s="179" t="s">
        <v>87</v>
      </c>
      <c r="R30" s="181">
        <v>0.3</v>
      </c>
      <c r="S30" s="179" t="s">
        <v>87</v>
      </c>
      <c r="T30" s="180">
        <v>0.3</v>
      </c>
      <c r="U30" s="166">
        <v>254051975</v>
      </c>
      <c r="V30" s="160"/>
      <c r="W30" s="182"/>
      <c r="X30" s="183"/>
      <c r="Y30" s="184"/>
      <c r="Z30" s="185"/>
      <c r="AA30" s="186"/>
      <c r="AB30" s="187"/>
      <c r="AC30" s="187"/>
      <c r="AD30" s="105"/>
      <c r="AE30" s="105"/>
      <c r="AF30" s="105"/>
      <c r="AH30" s="143"/>
      <c r="AI30" s="144"/>
      <c r="AJ30" s="144"/>
    </row>
    <row r="31" spans="1:36" s="106" customFormat="1" ht="119.25" customHeight="1" thickBot="1" x14ac:dyDescent="0.3">
      <c r="A31" s="86"/>
      <c r="B31" s="109"/>
      <c r="C31" s="88" t="s">
        <v>53</v>
      </c>
      <c r="D31" s="89" t="s">
        <v>88</v>
      </c>
      <c r="E31" s="90" t="s">
        <v>89</v>
      </c>
      <c r="F31" s="89" t="s">
        <v>90</v>
      </c>
      <c r="G31" s="188" t="s">
        <v>91</v>
      </c>
      <c r="H31" s="189" t="s">
        <v>92</v>
      </c>
      <c r="I31" s="190">
        <v>5</v>
      </c>
      <c r="J31" s="191" t="s">
        <v>93</v>
      </c>
      <c r="K31" s="192" t="s">
        <v>94</v>
      </c>
      <c r="L31" s="193" t="s">
        <v>95</v>
      </c>
      <c r="M31" s="194" t="s">
        <v>96</v>
      </c>
      <c r="N31" s="195">
        <v>0.2</v>
      </c>
      <c r="O31" s="94" t="s">
        <v>96</v>
      </c>
      <c r="P31" s="195">
        <v>0.25</v>
      </c>
      <c r="Q31" s="94" t="s">
        <v>96</v>
      </c>
      <c r="R31" s="196">
        <v>0.35</v>
      </c>
      <c r="S31" s="94" t="s">
        <v>96</v>
      </c>
      <c r="T31" s="195">
        <v>0.3</v>
      </c>
      <c r="U31" s="159">
        <v>300000000</v>
      </c>
      <c r="V31" s="183"/>
      <c r="W31" s="197"/>
      <c r="X31" s="198"/>
      <c r="Y31" s="199"/>
      <c r="Z31" s="200"/>
      <c r="AA31" s="201"/>
      <c r="AB31" s="202"/>
      <c r="AC31" s="202"/>
      <c r="AD31" s="105"/>
      <c r="AE31" s="105"/>
      <c r="AF31" s="105"/>
      <c r="AH31" s="143"/>
      <c r="AI31" s="144"/>
      <c r="AJ31" s="144"/>
    </row>
    <row r="32" spans="1:36" s="106" customFormat="1" ht="207.75" customHeight="1" thickBot="1" x14ac:dyDescent="0.3">
      <c r="A32" s="86"/>
      <c r="B32" s="109"/>
      <c r="C32" s="110"/>
      <c r="D32" s="111"/>
      <c r="E32" s="112"/>
      <c r="F32" s="111"/>
      <c r="G32" s="203" t="s">
        <v>97</v>
      </c>
      <c r="H32" s="204" t="s">
        <v>98</v>
      </c>
      <c r="I32" s="205"/>
      <c r="J32" s="206"/>
      <c r="K32" s="207"/>
      <c r="L32" s="208"/>
      <c r="M32" s="209" t="s">
        <v>99</v>
      </c>
      <c r="N32" s="210">
        <v>0.2</v>
      </c>
      <c r="O32" s="211" t="s">
        <v>99</v>
      </c>
      <c r="P32" s="210">
        <v>0.3</v>
      </c>
      <c r="Q32" s="211" t="s">
        <v>99</v>
      </c>
      <c r="R32" s="212">
        <v>0.3</v>
      </c>
      <c r="S32" s="211" t="s">
        <v>99</v>
      </c>
      <c r="T32" s="210">
        <v>0.2</v>
      </c>
      <c r="U32" s="159"/>
      <c r="V32" s="183"/>
      <c r="W32" s="213"/>
      <c r="X32" s="214"/>
      <c r="Y32" s="215"/>
      <c r="Z32" s="216"/>
      <c r="AA32" s="217"/>
      <c r="AB32" s="218"/>
      <c r="AC32" s="218"/>
      <c r="AD32" s="105"/>
      <c r="AE32" s="105"/>
      <c r="AF32" s="105"/>
      <c r="AH32" s="143"/>
      <c r="AI32" s="144"/>
      <c r="AJ32" s="144"/>
    </row>
    <row r="33" spans="1:36" s="106" customFormat="1" ht="207.75" customHeight="1" x14ac:dyDescent="0.25">
      <c r="A33" s="86"/>
      <c r="B33" s="109"/>
      <c r="C33" s="110"/>
      <c r="D33" s="111"/>
      <c r="E33" s="112"/>
      <c r="F33" s="111"/>
      <c r="G33" s="219" t="s">
        <v>100</v>
      </c>
      <c r="H33" s="220" t="s">
        <v>86</v>
      </c>
      <c r="I33" s="205"/>
      <c r="J33" s="206"/>
      <c r="K33" s="207"/>
      <c r="L33" s="221" t="s">
        <v>101</v>
      </c>
      <c r="M33" s="222" t="s">
        <v>62</v>
      </c>
      <c r="N33" s="117">
        <v>0.25</v>
      </c>
      <c r="O33" s="222" t="s">
        <v>62</v>
      </c>
      <c r="P33" s="117">
        <v>0.25</v>
      </c>
      <c r="Q33" s="222" t="s">
        <v>62</v>
      </c>
      <c r="R33" s="117">
        <v>0.25</v>
      </c>
      <c r="S33" s="222" t="s">
        <v>62</v>
      </c>
      <c r="T33" s="117">
        <v>0.25</v>
      </c>
      <c r="U33" s="222"/>
      <c r="V33" s="117"/>
      <c r="W33" s="223"/>
      <c r="X33" s="224"/>
      <c r="Y33" s="225"/>
      <c r="Z33" s="226"/>
      <c r="AA33" s="227"/>
      <c r="AB33" s="228"/>
      <c r="AC33" s="228"/>
      <c r="AD33" s="105"/>
      <c r="AE33" s="105"/>
      <c r="AF33" s="105"/>
      <c r="AH33" s="143"/>
      <c r="AI33" s="144"/>
      <c r="AJ33" s="144"/>
    </row>
    <row r="34" spans="1:36" s="106" customFormat="1" ht="207.75" customHeight="1" thickBot="1" x14ac:dyDescent="0.3">
      <c r="A34" s="86"/>
      <c r="B34" s="109"/>
      <c r="C34" s="110"/>
      <c r="D34" s="111"/>
      <c r="E34" s="112"/>
      <c r="F34" s="111"/>
      <c r="G34" s="229"/>
      <c r="H34" s="230"/>
      <c r="I34" s="231"/>
      <c r="J34" s="232"/>
      <c r="K34" s="233"/>
      <c r="L34" s="234"/>
      <c r="M34" s="222" t="s">
        <v>87</v>
      </c>
      <c r="N34" s="117">
        <v>0.1</v>
      </c>
      <c r="O34" s="222" t="s">
        <v>87</v>
      </c>
      <c r="P34" s="117">
        <v>0.1</v>
      </c>
      <c r="Q34" s="222" t="s">
        <v>87</v>
      </c>
      <c r="R34" s="117">
        <v>0.5</v>
      </c>
      <c r="S34" s="222" t="s">
        <v>87</v>
      </c>
      <c r="T34" s="117">
        <v>0.3</v>
      </c>
      <c r="U34" s="222"/>
      <c r="V34" s="117"/>
      <c r="W34" s="223"/>
      <c r="X34" s="224"/>
      <c r="Y34" s="225"/>
      <c r="Z34" s="226"/>
      <c r="AA34" s="227"/>
      <c r="AB34" s="228"/>
      <c r="AC34" s="228"/>
      <c r="AD34" s="105"/>
      <c r="AE34" s="105"/>
      <c r="AF34" s="105"/>
      <c r="AH34" s="143"/>
      <c r="AI34" s="144"/>
      <c r="AJ34" s="144"/>
    </row>
    <row r="35" spans="1:36" s="242" customFormat="1" ht="50.25" customHeight="1" x14ac:dyDescent="0.25">
      <c r="A35" s="235"/>
      <c r="B35" s="56" t="s">
        <v>102</v>
      </c>
      <c r="C35" s="57" t="s">
        <v>24</v>
      </c>
      <c r="D35" s="58" t="s">
        <v>25</v>
      </c>
      <c r="E35" s="58" t="s">
        <v>26</v>
      </c>
      <c r="F35" s="58" t="s">
        <v>27</v>
      </c>
      <c r="G35" s="58" t="s">
        <v>28</v>
      </c>
      <c r="H35" s="59" t="s">
        <v>29</v>
      </c>
      <c r="I35" s="59" t="s">
        <v>30</v>
      </c>
      <c r="J35" s="58" t="s">
        <v>31</v>
      </c>
      <c r="K35" s="60" t="s">
        <v>32</v>
      </c>
      <c r="L35" s="61" t="s">
        <v>33</v>
      </c>
      <c r="M35" s="236" t="s">
        <v>34</v>
      </c>
      <c r="N35" s="237" t="s">
        <v>35</v>
      </c>
      <c r="O35" s="236" t="s">
        <v>36</v>
      </c>
      <c r="P35" s="237" t="s">
        <v>37</v>
      </c>
      <c r="Q35" s="236" t="s">
        <v>38</v>
      </c>
      <c r="R35" s="237" t="s">
        <v>39</v>
      </c>
      <c r="S35" s="236" t="s">
        <v>40</v>
      </c>
      <c r="T35" s="237" t="s">
        <v>41</v>
      </c>
      <c r="U35" s="238" t="s">
        <v>42</v>
      </c>
      <c r="V35" s="239"/>
      <c r="W35" s="64" t="s">
        <v>43</v>
      </c>
      <c r="X35" s="65"/>
      <c r="Y35" s="66" t="s">
        <v>44</v>
      </c>
      <c r="Z35" s="67" t="s">
        <v>45</v>
      </c>
      <c r="AA35" s="68" t="s">
        <v>46</v>
      </c>
      <c r="AB35" s="69" t="s">
        <v>47</v>
      </c>
      <c r="AC35" s="240" t="s">
        <v>22</v>
      </c>
      <c r="AD35" s="241"/>
      <c r="AE35" s="241"/>
      <c r="AF35" s="241"/>
      <c r="AH35" s="143"/>
      <c r="AI35" s="144"/>
      <c r="AJ35" s="144"/>
    </row>
    <row r="36" spans="1:36" s="242" customFormat="1" ht="70.5" customHeight="1" thickBot="1" x14ac:dyDescent="0.3">
      <c r="A36" s="235"/>
      <c r="B36" s="71"/>
      <c r="C36" s="72"/>
      <c r="D36" s="73"/>
      <c r="E36" s="73"/>
      <c r="F36" s="73"/>
      <c r="G36" s="73"/>
      <c r="H36" s="74"/>
      <c r="I36" s="74"/>
      <c r="J36" s="73"/>
      <c r="K36" s="75"/>
      <c r="L36" s="76"/>
      <c r="M36" s="72"/>
      <c r="N36" s="75"/>
      <c r="O36" s="72"/>
      <c r="P36" s="75"/>
      <c r="Q36" s="72"/>
      <c r="R36" s="75"/>
      <c r="S36" s="72"/>
      <c r="T36" s="75"/>
      <c r="U36" s="77" t="s">
        <v>48</v>
      </c>
      <c r="V36" s="243" t="s">
        <v>49</v>
      </c>
      <c r="W36" s="79" t="s">
        <v>50</v>
      </c>
      <c r="X36" s="80" t="s">
        <v>51</v>
      </c>
      <c r="Y36" s="81"/>
      <c r="Z36" s="82"/>
      <c r="AA36" s="83"/>
      <c r="AB36" s="84"/>
      <c r="AC36" s="244"/>
      <c r="AD36" s="241"/>
      <c r="AE36" s="241"/>
      <c r="AF36" s="241"/>
      <c r="AH36" s="143"/>
      <c r="AI36" s="144"/>
      <c r="AJ36" s="144"/>
    </row>
    <row r="37" spans="1:36" s="106" customFormat="1" ht="267" customHeight="1" x14ac:dyDescent="0.25">
      <c r="A37" s="86"/>
      <c r="B37" s="87" t="s">
        <v>103</v>
      </c>
      <c r="C37" s="88" t="s">
        <v>104</v>
      </c>
      <c r="D37" s="89" t="s">
        <v>105</v>
      </c>
      <c r="E37" s="90" t="s">
        <v>106</v>
      </c>
      <c r="F37" s="89" t="s">
        <v>107</v>
      </c>
      <c r="G37" s="245" t="s">
        <v>108</v>
      </c>
      <c r="H37" s="246" t="s">
        <v>109</v>
      </c>
      <c r="I37" s="90">
        <v>28</v>
      </c>
      <c r="J37" s="89" t="s">
        <v>110</v>
      </c>
      <c r="K37" s="89" t="s">
        <v>111</v>
      </c>
      <c r="L37" s="93" t="s">
        <v>112</v>
      </c>
      <c r="M37" s="247" t="s">
        <v>111</v>
      </c>
      <c r="N37" s="248">
        <v>0.3</v>
      </c>
      <c r="O37" s="247" t="s">
        <v>111</v>
      </c>
      <c r="P37" s="248">
        <v>0.3</v>
      </c>
      <c r="Q37" s="247" t="s">
        <v>111</v>
      </c>
      <c r="R37" s="249">
        <v>0.25</v>
      </c>
      <c r="S37" s="247" t="s">
        <v>111</v>
      </c>
      <c r="T37" s="248">
        <v>0.15</v>
      </c>
      <c r="U37" s="250">
        <v>889271312</v>
      </c>
      <c r="V37" s="251">
        <f>SUM(U37:U53)</f>
        <v>6620203679</v>
      </c>
      <c r="W37" s="252"/>
      <c r="X37" s="253"/>
      <c r="Y37" s="200"/>
      <c r="Z37" s="254"/>
      <c r="AA37" s="255"/>
      <c r="AB37" s="104"/>
      <c r="AC37" s="104"/>
      <c r="AD37" s="105"/>
      <c r="AE37" s="105"/>
      <c r="AF37" s="105"/>
      <c r="AH37" s="143"/>
      <c r="AI37" s="144"/>
      <c r="AJ37" s="144"/>
    </row>
    <row r="38" spans="1:36" s="106" customFormat="1" ht="83.45" customHeight="1" x14ac:dyDescent="0.25">
      <c r="A38" s="86"/>
      <c r="B38" s="109"/>
      <c r="C38" s="110"/>
      <c r="D38" s="111"/>
      <c r="E38" s="112"/>
      <c r="F38" s="111"/>
      <c r="G38" s="256" t="s">
        <v>113</v>
      </c>
      <c r="H38" s="257" t="s">
        <v>114</v>
      </c>
      <c r="I38" s="112"/>
      <c r="J38" s="111"/>
      <c r="K38" s="111"/>
      <c r="L38" s="115"/>
      <c r="M38" s="116" t="s">
        <v>115</v>
      </c>
      <c r="N38" s="117">
        <v>0.15</v>
      </c>
      <c r="O38" s="116" t="s">
        <v>115</v>
      </c>
      <c r="P38" s="117">
        <v>0.35</v>
      </c>
      <c r="Q38" s="116" t="s">
        <v>115</v>
      </c>
      <c r="R38" s="118">
        <v>0.3</v>
      </c>
      <c r="S38" s="116" t="s">
        <v>115</v>
      </c>
      <c r="T38" s="117">
        <v>0.2</v>
      </c>
      <c r="U38" s="250">
        <v>88174302</v>
      </c>
      <c r="V38" s="251"/>
      <c r="W38" s="258"/>
      <c r="X38" s="259"/>
      <c r="Y38" s="260"/>
      <c r="Z38" s="261"/>
      <c r="AA38" s="262"/>
      <c r="AB38" s="125"/>
      <c r="AC38" s="125"/>
      <c r="AD38" s="105"/>
      <c r="AE38" s="105"/>
      <c r="AF38" s="105"/>
      <c r="AH38" s="143"/>
      <c r="AI38" s="144"/>
      <c r="AJ38" s="144"/>
    </row>
    <row r="39" spans="1:36" s="106" customFormat="1" ht="141" customHeight="1" x14ac:dyDescent="0.25">
      <c r="A39" s="86"/>
      <c r="B39" s="109"/>
      <c r="C39" s="110"/>
      <c r="D39" s="111"/>
      <c r="E39" s="112"/>
      <c r="F39" s="111"/>
      <c r="G39" s="134" t="s">
        <v>116</v>
      </c>
      <c r="H39" s="135" t="s">
        <v>117</v>
      </c>
      <c r="I39" s="112"/>
      <c r="J39" s="111"/>
      <c r="K39" s="111"/>
      <c r="L39" s="115"/>
      <c r="M39" s="116" t="s">
        <v>62</v>
      </c>
      <c r="N39" s="117">
        <v>0.25</v>
      </c>
      <c r="O39" s="116" t="s">
        <v>62</v>
      </c>
      <c r="P39" s="117">
        <v>0.25</v>
      </c>
      <c r="Q39" s="116" t="s">
        <v>62</v>
      </c>
      <c r="R39" s="118">
        <v>0.25</v>
      </c>
      <c r="S39" s="116" t="s">
        <v>62</v>
      </c>
      <c r="T39" s="117">
        <v>0.25</v>
      </c>
      <c r="U39" s="263">
        <v>62314551</v>
      </c>
      <c r="V39" s="251"/>
      <c r="W39" s="264"/>
      <c r="X39" s="265"/>
      <c r="Y39" s="141"/>
      <c r="Z39" s="266"/>
      <c r="AA39" s="142"/>
      <c r="AB39" s="125"/>
      <c r="AC39" s="125"/>
      <c r="AD39" s="105"/>
      <c r="AE39" s="105"/>
      <c r="AF39" s="105"/>
      <c r="AH39" s="143"/>
      <c r="AI39" s="144"/>
      <c r="AJ39" s="144"/>
    </row>
    <row r="40" spans="1:36" s="106" customFormat="1" ht="141" customHeight="1" x14ac:dyDescent="0.25">
      <c r="A40" s="86"/>
      <c r="B40" s="109"/>
      <c r="C40" s="110"/>
      <c r="D40" s="111"/>
      <c r="E40" s="112"/>
      <c r="F40" s="111"/>
      <c r="G40" s="127"/>
      <c r="H40" s="146"/>
      <c r="I40" s="112"/>
      <c r="J40" s="111"/>
      <c r="K40" s="111"/>
      <c r="L40" s="115"/>
      <c r="M40" s="116" t="s">
        <v>118</v>
      </c>
      <c r="N40" s="117">
        <v>0.2</v>
      </c>
      <c r="O40" s="116" t="s">
        <v>118</v>
      </c>
      <c r="P40" s="117">
        <v>0.3</v>
      </c>
      <c r="Q40" s="116" t="s">
        <v>118</v>
      </c>
      <c r="R40" s="118">
        <v>0.3</v>
      </c>
      <c r="S40" s="116" t="s">
        <v>118</v>
      </c>
      <c r="T40" s="117">
        <v>0.2</v>
      </c>
      <c r="U40" s="267"/>
      <c r="V40" s="251"/>
      <c r="W40" s="268"/>
      <c r="X40" s="269"/>
      <c r="Y40" s="149"/>
      <c r="Z40" s="270"/>
      <c r="AA40" s="150"/>
      <c r="AB40" s="125"/>
      <c r="AC40" s="125"/>
      <c r="AD40" s="105"/>
      <c r="AE40" s="105"/>
      <c r="AF40" s="105"/>
      <c r="AH40" s="143"/>
      <c r="AI40" s="144"/>
      <c r="AJ40" s="144"/>
    </row>
    <row r="41" spans="1:36" s="106" customFormat="1" ht="66.95" customHeight="1" x14ac:dyDescent="0.25">
      <c r="A41" s="86"/>
      <c r="B41" s="109"/>
      <c r="C41" s="110"/>
      <c r="D41" s="111"/>
      <c r="E41" s="112"/>
      <c r="F41" s="111"/>
      <c r="G41" s="134" t="s">
        <v>119</v>
      </c>
      <c r="H41" s="158" t="s">
        <v>120</v>
      </c>
      <c r="I41" s="112"/>
      <c r="J41" s="111"/>
      <c r="K41" s="111"/>
      <c r="L41" s="115"/>
      <c r="M41" s="116" t="s">
        <v>121</v>
      </c>
      <c r="N41" s="117">
        <v>0.2</v>
      </c>
      <c r="O41" s="116" t="s">
        <v>121</v>
      </c>
      <c r="P41" s="117">
        <v>0.3</v>
      </c>
      <c r="Q41" s="116" t="s">
        <v>121</v>
      </c>
      <c r="R41" s="118">
        <v>0.3</v>
      </c>
      <c r="S41" s="116" t="s">
        <v>121</v>
      </c>
      <c r="T41" s="117">
        <v>0.2</v>
      </c>
      <c r="U41" s="271">
        <v>62408768</v>
      </c>
      <c r="V41" s="251"/>
      <c r="W41" s="272"/>
      <c r="X41" s="273"/>
      <c r="Y41" s="141"/>
      <c r="Z41" s="266"/>
      <c r="AA41" s="142"/>
      <c r="AB41" s="125"/>
      <c r="AC41" s="125"/>
      <c r="AD41" s="105"/>
      <c r="AE41" s="105"/>
      <c r="AF41" s="105"/>
      <c r="AH41" s="143"/>
      <c r="AI41" s="144"/>
      <c r="AJ41" s="144"/>
    </row>
    <row r="42" spans="1:36" s="106" customFormat="1" ht="66.95" customHeight="1" thickBot="1" x14ac:dyDescent="0.3">
      <c r="A42" s="86"/>
      <c r="B42" s="109"/>
      <c r="C42" s="274"/>
      <c r="D42" s="275"/>
      <c r="E42" s="276"/>
      <c r="F42" s="275"/>
      <c r="G42" s="127"/>
      <c r="H42" s="163"/>
      <c r="I42" s="276"/>
      <c r="J42" s="275"/>
      <c r="K42" s="275"/>
      <c r="L42" s="277"/>
      <c r="M42" s="116" t="s">
        <v>122</v>
      </c>
      <c r="N42" s="117">
        <v>0.1</v>
      </c>
      <c r="O42" s="116" t="s">
        <v>122</v>
      </c>
      <c r="P42" s="117">
        <v>0.2</v>
      </c>
      <c r="Q42" s="116" t="s">
        <v>122</v>
      </c>
      <c r="R42" s="118">
        <v>0.4</v>
      </c>
      <c r="S42" s="116" t="s">
        <v>122</v>
      </c>
      <c r="T42" s="117">
        <v>0.3</v>
      </c>
      <c r="U42" s="271"/>
      <c r="V42" s="251"/>
      <c r="W42" s="278"/>
      <c r="X42" s="279"/>
      <c r="Y42" s="185"/>
      <c r="Z42" s="280"/>
      <c r="AA42" s="186"/>
      <c r="AB42" s="187"/>
      <c r="AC42" s="187"/>
      <c r="AD42" s="105"/>
      <c r="AE42" s="105"/>
      <c r="AF42" s="105"/>
      <c r="AH42" s="143"/>
      <c r="AI42" s="144"/>
      <c r="AJ42" s="144"/>
    </row>
    <row r="43" spans="1:36" s="106" customFormat="1" ht="168" customHeight="1" x14ac:dyDescent="0.25">
      <c r="A43" s="86"/>
      <c r="B43" s="109"/>
      <c r="C43" s="281" t="s">
        <v>53</v>
      </c>
      <c r="D43" s="282" t="s">
        <v>123</v>
      </c>
      <c r="E43" s="283" t="s">
        <v>124</v>
      </c>
      <c r="F43" s="282" t="s">
        <v>125</v>
      </c>
      <c r="G43" s="256" t="s">
        <v>126</v>
      </c>
      <c r="H43" s="284" t="s">
        <v>127</v>
      </c>
      <c r="I43" s="283">
        <v>1</v>
      </c>
      <c r="J43" s="282" t="s">
        <v>128</v>
      </c>
      <c r="K43" s="285" t="s">
        <v>129</v>
      </c>
      <c r="L43" s="286" t="s">
        <v>130</v>
      </c>
      <c r="M43" s="287" t="s">
        <v>131</v>
      </c>
      <c r="N43" s="117">
        <v>0.25</v>
      </c>
      <c r="O43" s="287" t="s">
        <v>131</v>
      </c>
      <c r="P43" s="117">
        <v>0.25</v>
      </c>
      <c r="Q43" s="287" t="s">
        <v>131</v>
      </c>
      <c r="R43" s="118">
        <v>0.25</v>
      </c>
      <c r="S43" s="287" t="s">
        <v>131</v>
      </c>
      <c r="T43" s="117">
        <v>0.25</v>
      </c>
      <c r="U43" s="267">
        <v>219760781</v>
      </c>
      <c r="V43" s="251"/>
      <c r="W43" s="288"/>
      <c r="X43" s="289"/>
      <c r="Y43" s="200"/>
      <c r="Z43" s="254"/>
      <c r="AA43" s="255"/>
      <c r="AB43" s="202"/>
      <c r="AC43" s="202"/>
      <c r="AD43" s="105"/>
      <c r="AE43" s="105"/>
      <c r="AF43" s="105"/>
      <c r="AH43" s="143"/>
      <c r="AI43" s="144"/>
      <c r="AJ43" s="144"/>
    </row>
    <row r="44" spans="1:36" s="106" customFormat="1" ht="74.45" customHeight="1" x14ac:dyDescent="0.25">
      <c r="A44" s="86"/>
      <c r="B44" s="109"/>
      <c r="C44" s="110"/>
      <c r="D44" s="111"/>
      <c r="E44" s="112"/>
      <c r="F44" s="111"/>
      <c r="G44" s="134" t="s">
        <v>132</v>
      </c>
      <c r="H44" s="158" t="s">
        <v>133</v>
      </c>
      <c r="I44" s="112"/>
      <c r="J44" s="111"/>
      <c r="K44" s="290"/>
      <c r="L44" s="286"/>
      <c r="M44" s="287" t="s">
        <v>134</v>
      </c>
      <c r="N44" s="117">
        <v>0.2</v>
      </c>
      <c r="O44" s="287" t="s">
        <v>134</v>
      </c>
      <c r="P44" s="117">
        <v>0.2</v>
      </c>
      <c r="Q44" s="287" t="s">
        <v>134</v>
      </c>
      <c r="R44" s="118">
        <v>0.2</v>
      </c>
      <c r="S44" s="287" t="s">
        <v>134</v>
      </c>
      <c r="T44" s="117">
        <v>0.4</v>
      </c>
      <c r="U44" s="291">
        <v>53755990</v>
      </c>
      <c r="V44" s="251"/>
      <c r="W44" s="272"/>
      <c r="X44" s="273"/>
      <c r="Y44" s="141"/>
      <c r="Z44" s="266"/>
      <c r="AA44" s="142"/>
      <c r="AB44" s="125"/>
      <c r="AC44" s="125"/>
      <c r="AD44" s="105"/>
      <c r="AE44" s="105"/>
      <c r="AF44" s="105"/>
      <c r="AH44" s="143"/>
      <c r="AI44" s="144"/>
      <c r="AJ44" s="144"/>
    </row>
    <row r="45" spans="1:36" s="106" customFormat="1" ht="74.45" customHeight="1" x14ac:dyDescent="0.25">
      <c r="A45" s="86"/>
      <c r="B45" s="109"/>
      <c r="C45" s="110"/>
      <c r="D45" s="111"/>
      <c r="E45" s="112"/>
      <c r="F45" s="111"/>
      <c r="G45" s="113"/>
      <c r="H45" s="292"/>
      <c r="I45" s="112"/>
      <c r="J45" s="111"/>
      <c r="K45" s="290"/>
      <c r="L45" s="286"/>
      <c r="M45" s="287" t="s">
        <v>62</v>
      </c>
      <c r="N45" s="117">
        <v>0.25</v>
      </c>
      <c r="O45" s="287" t="s">
        <v>62</v>
      </c>
      <c r="P45" s="117">
        <v>0.25</v>
      </c>
      <c r="Q45" s="287" t="s">
        <v>62</v>
      </c>
      <c r="R45" s="118">
        <v>0.25</v>
      </c>
      <c r="S45" s="287" t="s">
        <v>62</v>
      </c>
      <c r="T45" s="117">
        <v>0.25</v>
      </c>
      <c r="U45" s="293"/>
      <c r="V45" s="251"/>
      <c r="W45" s="294"/>
      <c r="X45" s="137"/>
      <c r="Y45" s="295"/>
      <c r="Z45" s="296"/>
      <c r="AA45" s="297"/>
      <c r="AB45" s="125"/>
      <c r="AC45" s="125"/>
      <c r="AD45" s="105"/>
      <c r="AE45" s="105"/>
      <c r="AF45" s="105"/>
      <c r="AH45" s="143"/>
      <c r="AI45" s="144"/>
      <c r="AJ45" s="144"/>
    </row>
    <row r="46" spans="1:36" s="106" customFormat="1" ht="74.45" customHeight="1" x14ac:dyDescent="0.25">
      <c r="A46" s="86"/>
      <c r="B46" s="109"/>
      <c r="C46" s="110"/>
      <c r="D46" s="111"/>
      <c r="E46" s="112"/>
      <c r="F46" s="111"/>
      <c r="G46" s="127"/>
      <c r="H46" s="163"/>
      <c r="I46" s="112"/>
      <c r="J46" s="111"/>
      <c r="K46" s="290"/>
      <c r="L46" s="286"/>
      <c r="M46" s="287" t="s">
        <v>135</v>
      </c>
      <c r="N46" s="117">
        <v>0.25</v>
      </c>
      <c r="O46" s="287" t="s">
        <v>135</v>
      </c>
      <c r="P46" s="117">
        <v>0.25</v>
      </c>
      <c r="Q46" s="287" t="s">
        <v>135</v>
      </c>
      <c r="R46" s="118">
        <v>0.25</v>
      </c>
      <c r="S46" s="287" t="s">
        <v>135</v>
      </c>
      <c r="T46" s="117">
        <v>0.25</v>
      </c>
      <c r="U46" s="298"/>
      <c r="V46" s="251"/>
      <c r="W46" s="294"/>
      <c r="X46" s="137"/>
      <c r="Y46" s="149"/>
      <c r="Z46" s="270"/>
      <c r="AA46" s="150"/>
      <c r="AB46" s="125"/>
      <c r="AC46" s="125"/>
      <c r="AD46" s="105"/>
      <c r="AE46" s="105"/>
      <c r="AF46" s="105"/>
      <c r="AH46" s="143"/>
      <c r="AI46" s="144"/>
      <c r="AJ46" s="144"/>
    </row>
    <row r="47" spans="1:36" s="106" customFormat="1" ht="60.75" customHeight="1" x14ac:dyDescent="0.25">
      <c r="A47" s="86"/>
      <c r="B47" s="109"/>
      <c r="C47" s="110"/>
      <c r="D47" s="111"/>
      <c r="E47" s="112"/>
      <c r="F47" s="111"/>
      <c r="G47" s="299" t="s">
        <v>136</v>
      </c>
      <c r="H47" s="300" t="s">
        <v>137</v>
      </c>
      <c r="I47" s="112"/>
      <c r="J47" s="111"/>
      <c r="K47" s="290"/>
      <c r="L47" s="286"/>
      <c r="M47" s="287" t="s">
        <v>62</v>
      </c>
      <c r="N47" s="117">
        <v>0.25</v>
      </c>
      <c r="O47" s="287" t="s">
        <v>62</v>
      </c>
      <c r="P47" s="117">
        <v>0.25</v>
      </c>
      <c r="Q47" s="287" t="s">
        <v>62</v>
      </c>
      <c r="R47" s="118">
        <v>0.25</v>
      </c>
      <c r="S47" s="287" t="s">
        <v>62</v>
      </c>
      <c r="T47" s="117">
        <v>0.25</v>
      </c>
      <c r="U47" s="291">
        <v>244517975</v>
      </c>
      <c r="V47" s="251"/>
      <c r="W47" s="272"/>
      <c r="X47" s="273"/>
      <c r="Y47" s="141"/>
      <c r="Z47" s="266"/>
      <c r="AA47" s="142"/>
      <c r="AB47" s="125"/>
      <c r="AC47" s="125"/>
      <c r="AD47" s="105"/>
      <c r="AE47" s="105"/>
      <c r="AF47" s="105"/>
      <c r="AH47" s="143"/>
      <c r="AI47" s="144"/>
      <c r="AJ47" s="144"/>
    </row>
    <row r="48" spans="1:36" s="106" customFormat="1" ht="59.25" customHeight="1" x14ac:dyDescent="0.25">
      <c r="A48" s="86"/>
      <c r="B48" s="109"/>
      <c r="C48" s="110"/>
      <c r="D48" s="111"/>
      <c r="E48" s="112"/>
      <c r="F48" s="111"/>
      <c r="G48" s="299"/>
      <c r="H48" s="300"/>
      <c r="I48" s="112"/>
      <c r="J48" s="111"/>
      <c r="K48" s="290"/>
      <c r="L48" s="286"/>
      <c r="M48" s="287" t="s">
        <v>138</v>
      </c>
      <c r="N48" s="117">
        <v>0.3</v>
      </c>
      <c r="O48" s="287" t="s">
        <v>138</v>
      </c>
      <c r="P48" s="117">
        <v>0.3</v>
      </c>
      <c r="Q48" s="287" t="s">
        <v>138</v>
      </c>
      <c r="R48" s="118">
        <v>0.1</v>
      </c>
      <c r="S48" s="287" t="s">
        <v>138</v>
      </c>
      <c r="T48" s="117">
        <v>0.3</v>
      </c>
      <c r="U48" s="293"/>
      <c r="V48" s="251"/>
      <c r="W48" s="294"/>
      <c r="X48" s="137"/>
      <c r="Y48" s="295"/>
      <c r="Z48" s="296"/>
      <c r="AA48" s="297"/>
      <c r="AB48" s="125"/>
      <c r="AC48" s="125"/>
      <c r="AD48" s="105"/>
      <c r="AE48" s="105"/>
      <c r="AF48" s="105"/>
      <c r="AH48" s="143"/>
      <c r="AI48" s="144"/>
      <c r="AJ48" s="144"/>
    </row>
    <row r="49" spans="1:36" s="106" customFormat="1" ht="65.25" customHeight="1" thickBot="1" x14ac:dyDescent="0.3">
      <c r="A49" s="86"/>
      <c r="B49" s="109"/>
      <c r="C49" s="110"/>
      <c r="D49" s="111"/>
      <c r="E49" s="112"/>
      <c r="F49" s="111"/>
      <c r="G49" s="299"/>
      <c r="H49" s="300"/>
      <c r="I49" s="112"/>
      <c r="J49" s="111"/>
      <c r="K49" s="290"/>
      <c r="L49" s="286"/>
      <c r="M49" s="301" t="s">
        <v>139</v>
      </c>
      <c r="N49" s="210">
        <v>0.3</v>
      </c>
      <c r="O49" s="301" t="s">
        <v>139</v>
      </c>
      <c r="P49" s="210">
        <v>0.3</v>
      </c>
      <c r="Q49" s="301" t="s">
        <v>139</v>
      </c>
      <c r="R49" s="212">
        <v>0.1</v>
      </c>
      <c r="S49" s="301" t="s">
        <v>139</v>
      </c>
      <c r="T49" s="210">
        <v>0.3</v>
      </c>
      <c r="U49" s="298"/>
      <c r="V49" s="251"/>
      <c r="W49" s="294"/>
      <c r="X49" s="137"/>
      <c r="Y49" s="295"/>
      <c r="Z49" s="296"/>
      <c r="AA49" s="297"/>
      <c r="AB49" s="218"/>
      <c r="AC49" s="218"/>
      <c r="AD49" s="105"/>
      <c r="AE49" s="105"/>
      <c r="AF49" s="105"/>
      <c r="AH49" s="143"/>
      <c r="AI49" s="144"/>
      <c r="AJ49" s="144"/>
    </row>
    <row r="50" spans="1:36" s="86" customFormat="1" ht="65.25" customHeight="1" x14ac:dyDescent="0.25">
      <c r="B50" s="109"/>
      <c r="C50" s="110"/>
      <c r="D50" s="111"/>
      <c r="E50" s="112"/>
      <c r="F50" s="111"/>
      <c r="G50" s="302" t="s">
        <v>140</v>
      </c>
      <c r="H50" s="303" t="s">
        <v>141</v>
      </c>
      <c r="I50" s="112"/>
      <c r="J50" s="111"/>
      <c r="K50" s="290"/>
      <c r="L50" s="286"/>
      <c r="M50" s="287" t="s">
        <v>142</v>
      </c>
      <c r="N50" s="117">
        <v>0.05</v>
      </c>
      <c r="O50" s="304" t="s">
        <v>143</v>
      </c>
      <c r="P50" s="117">
        <v>0.25</v>
      </c>
      <c r="Q50" s="304" t="s">
        <v>143</v>
      </c>
      <c r="R50" s="117">
        <v>0.35</v>
      </c>
      <c r="S50" s="304" t="s">
        <v>143</v>
      </c>
      <c r="T50" s="117">
        <v>0.35</v>
      </c>
      <c r="U50" s="305">
        <v>5000000000</v>
      </c>
      <c r="V50" s="251"/>
      <c r="W50" s="306"/>
      <c r="X50" s="306"/>
      <c r="Y50" s="307"/>
      <c r="Z50" s="307"/>
      <c r="AA50" s="307"/>
      <c r="AB50" s="308"/>
      <c r="AC50" s="309"/>
      <c r="AD50" s="310"/>
      <c r="AE50" s="310"/>
      <c r="AF50" s="310"/>
      <c r="AH50" s="311"/>
      <c r="AI50" s="312"/>
      <c r="AJ50" s="312"/>
    </row>
    <row r="51" spans="1:36" s="86" customFormat="1" ht="65.25" customHeight="1" x14ac:dyDescent="0.25">
      <c r="B51" s="109"/>
      <c r="C51" s="110"/>
      <c r="D51" s="111"/>
      <c r="E51" s="112"/>
      <c r="F51" s="111"/>
      <c r="G51" s="302"/>
      <c r="H51" s="303"/>
      <c r="I51" s="112"/>
      <c r="J51" s="111"/>
      <c r="K51" s="290"/>
      <c r="L51" s="286"/>
      <c r="M51" s="313" t="s">
        <v>144</v>
      </c>
      <c r="N51" s="117">
        <v>0.35</v>
      </c>
      <c r="O51" s="304" t="s">
        <v>145</v>
      </c>
      <c r="P51" s="117">
        <v>0.35</v>
      </c>
      <c r="Q51" s="304" t="s">
        <v>145</v>
      </c>
      <c r="R51" s="117">
        <v>0.25</v>
      </c>
      <c r="S51" s="304" t="s">
        <v>145</v>
      </c>
      <c r="T51" s="117">
        <v>0.05</v>
      </c>
      <c r="U51" s="305"/>
      <c r="V51" s="251"/>
      <c r="W51" s="306"/>
      <c r="X51" s="306"/>
      <c r="Y51" s="307"/>
      <c r="Z51" s="307"/>
      <c r="AA51" s="307"/>
      <c r="AB51" s="314"/>
      <c r="AC51" s="315"/>
      <c r="AD51" s="310"/>
      <c r="AE51" s="310"/>
      <c r="AF51" s="310"/>
      <c r="AH51" s="311"/>
      <c r="AI51" s="312"/>
      <c r="AJ51" s="312"/>
    </row>
    <row r="52" spans="1:36" s="86" customFormat="1" ht="65.25" customHeight="1" x14ac:dyDescent="0.25">
      <c r="B52" s="109"/>
      <c r="C52" s="110"/>
      <c r="D52" s="111"/>
      <c r="E52" s="112"/>
      <c r="F52" s="111"/>
      <c r="G52" s="302"/>
      <c r="H52" s="303"/>
      <c r="I52" s="112"/>
      <c r="J52" s="111"/>
      <c r="K52" s="290"/>
      <c r="L52" s="286"/>
      <c r="M52" s="287" t="s">
        <v>146</v>
      </c>
      <c r="N52" s="117">
        <v>0.05</v>
      </c>
      <c r="O52" s="287" t="s">
        <v>134</v>
      </c>
      <c r="P52" s="117">
        <v>0.25</v>
      </c>
      <c r="Q52" s="287" t="s">
        <v>134</v>
      </c>
      <c r="R52" s="117">
        <v>0.35</v>
      </c>
      <c r="S52" s="287" t="s">
        <v>134</v>
      </c>
      <c r="T52" s="117">
        <v>0.35</v>
      </c>
      <c r="U52" s="305"/>
      <c r="V52" s="251"/>
      <c r="W52" s="306"/>
      <c r="X52" s="306"/>
      <c r="Y52" s="307"/>
      <c r="Z52" s="307"/>
      <c r="AA52" s="307"/>
      <c r="AB52" s="314"/>
      <c r="AC52" s="315"/>
      <c r="AD52" s="310"/>
      <c r="AE52" s="310"/>
      <c r="AF52" s="310"/>
      <c r="AH52" s="311"/>
      <c r="AI52" s="312"/>
      <c r="AJ52" s="312"/>
    </row>
    <row r="53" spans="1:36" s="86" customFormat="1" ht="140.25" customHeight="1" thickBot="1" x14ac:dyDescent="0.3">
      <c r="B53" s="316"/>
      <c r="C53" s="173"/>
      <c r="D53" s="174"/>
      <c r="E53" s="175"/>
      <c r="F53" s="174"/>
      <c r="G53" s="317"/>
      <c r="H53" s="318"/>
      <c r="I53" s="175"/>
      <c r="J53" s="174"/>
      <c r="K53" s="319"/>
      <c r="L53" s="286"/>
      <c r="M53" s="287" t="s">
        <v>147</v>
      </c>
      <c r="N53" s="117">
        <v>0.05</v>
      </c>
      <c r="O53" s="304" t="s">
        <v>148</v>
      </c>
      <c r="P53" s="117">
        <v>0.25</v>
      </c>
      <c r="Q53" s="304" t="s">
        <v>148</v>
      </c>
      <c r="R53" s="117">
        <v>0.35</v>
      </c>
      <c r="S53" s="304" t="s">
        <v>148</v>
      </c>
      <c r="T53" s="117">
        <v>0.35</v>
      </c>
      <c r="U53" s="305"/>
      <c r="V53" s="251"/>
      <c r="W53" s="306"/>
      <c r="X53" s="306"/>
      <c r="Y53" s="307"/>
      <c r="Z53" s="307"/>
      <c r="AA53" s="307"/>
      <c r="AB53" s="320"/>
      <c r="AC53" s="321"/>
      <c r="AD53" s="310"/>
      <c r="AE53" s="310"/>
      <c r="AF53" s="310"/>
      <c r="AH53" s="311"/>
      <c r="AI53" s="312"/>
      <c r="AJ53" s="312"/>
    </row>
    <row r="54" spans="1:36" s="330" customFormat="1" ht="48.75" customHeight="1" x14ac:dyDescent="0.25">
      <c r="A54" s="322"/>
      <c r="B54" s="56" t="s">
        <v>149</v>
      </c>
      <c r="C54" s="57" t="s">
        <v>24</v>
      </c>
      <c r="D54" s="58" t="s">
        <v>25</v>
      </c>
      <c r="E54" s="58" t="s">
        <v>26</v>
      </c>
      <c r="F54" s="58" t="s">
        <v>27</v>
      </c>
      <c r="G54" s="58" t="s">
        <v>28</v>
      </c>
      <c r="H54" s="59" t="s">
        <v>29</v>
      </c>
      <c r="I54" s="59" t="s">
        <v>30</v>
      </c>
      <c r="J54" s="58" t="s">
        <v>31</v>
      </c>
      <c r="K54" s="60" t="s">
        <v>32</v>
      </c>
      <c r="L54" s="323" t="s">
        <v>33</v>
      </c>
      <c r="M54" s="236" t="s">
        <v>34</v>
      </c>
      <c r="N54" s="237" t="s">
        <v>35</v>
      </c>
      <c r="O54" s="236" t="s">
        <v>36</v>
      </c>
      <c r="P54" s="237" t="s">
        <v>37</v>
      </c>
      <c r="Q54" s="236" t="s">
        <v>38</v>
      </c>
      <c r="R54" s="237" t="s">
        <v>39</v>
      </c>
      <c r="S54" s="236" t="s">
        <v>40</v>
      </c>
      <c r="T54" s="237" t="s">
        <v>41</v>
      </c>
      <c r="U54" s="238" t="s">
        <v>42</v>
      </c>
      <c r="V54" s="239"/>
      <c r="W54" s="324" t="s">
        <v>43</v>
      </c>
      <c r="X54" s="325"/>
      <c r="Y54" s="326" t="s">
        <v>44</v>
      </c>
      <c r="Z54" s="327" t="s">
        <v>45</v>
      </c>
      <c r="AA54" s="328" t="s">
        <v>46</v>
      </c>
      <c r="AB54" s="69" t="s">
        <v>47</v>
      </c>
      <c r="AC54" s="240" t="s">
        <v>22</v>
      </c>
      <c r="AD54" s="329"/>
      <c r="AE54" s="329"/>
      <c r="AF54" s="329"/>
      <c r="AH54" s="143"/>
      <c r="AI54" s="144"/>
      <c r="AJ54" s="144"/>
    </row>
    <row r="55" spans="1:36" s="330" customFormat="1" ht="63.75" customHeight="1" thickBot="1" x14ac:dyDescent="0.3">
      <c r="A55" s="322"/>
      <c r="B55" s="71"/>
      <c r="C55" s="72"/>
      <c r="D55" s="73"/>
      <c r="E55" s="73"/>
      <c r="F55" s="73"/>
      <c r="G55" s="73"/>
      <c r="H55" s="74"/>
      <c r="I55" s="74"/>
      <c r="J55" s="73"/>
      <c r="K55" s="75"/>
      <c r="L55" s="76"/>
      <c r="M55" s="72"/>
      <c r="N55" s="75"/>
      <c r="O55" s="72"/>
      <c r="P55" s="75"/>
      <c r="Q55" s="72"/>
      <c r="R55" s="75"/>
      <c r="S55" s="72"/>
      <c r="T55" s="75"/>
      <c r="U55" s="77" t="s">
        <v>48</v>
      </c>
      <c r="V55" s="78" t="s">
        <v>49</v>
      </c>
      <c r="W55" s="79" t="s">
        <v>50</v>
      </c>
      <c r="X55" s="80" t="s">
        <v>51</v>
      </c>
      <c r="Y55" s="81"/>
      <c r="Z55" s="82"/>
      <c r="AA55" s="83"/>
      <c r="AB55" s="84"/>
      <c r="AC55" s="244"/>
      <c r="AD55" s="329"/>
      <c r="AE55" s="329"/>
      <c r="AF55" s="329"/>
      <c r="AH55" s="143"/>
      <c r="AI55" s="144"/>
      <c r="AJ55" s="144"/>
    </row>
    <row r="56" spans="1:36" s="106" customFormat="1" ht="401.25" customHeight="1" x14ac:dyDescent="0.25">
      <c r="A56" s="86"/>
      <c r="B56" s="87" t="s">
        <v>150</v>
      </c>
      <c r="C56" s="88" t="s">
        <v>53</v>
      </c>
      <c r="D56" s="89" t="s">
        <v>151</v>
      </c>
      <c r="E56" s="331" t="s">
        <v>152</v>
      </c>
      <c r="F56" s="89" t="s">
        <v>153</v>
      </c>
      <c r="G56" s="245" t="s">
        <v>154</v>
      </c>
      <c r="H56" s="246" t="s">
        <v>155</v>
      </c>
      <c r="I56" s="90">
        <v>3</v>
      </c>
      <c r="J56" s="89" t="s">
        <v>156</v>
      </c>
      <c r="K56" s="89" t="s">
        <v>157</v>
      </c>
      <c r="L56" s="90" t="s">
        <v>158</v>
      </c>
      <c r="M56" s="94" t="s">
        <v>159</v>
      </c>
      <c r="N56" s="95">
        <v>0.25</v>
      </c>
      <c r="O56" s="94" t="s">
        <v>159</v>
      </c>
      <c r="P56" s="95">
        <v>0.25</v>
      </c>
      <c r="Q56" s="94" t="s">
        <v>159</v>
      </c>
      <c r="R56" s="96">
        <v>0.25</v>
      </c>
      <c r="S56" s="94" t="s">
        <v>159</v>
      </c>
      <c r="T56" s="95">
        <v>0.25</v>
      </c>
      <c r="U56" s="332">
        <v>389823638</v>
      </c>
      <c r="V56" s="333">
        <f>SUM(U56:U64)</f>
        <v>2152083726</v>
      </c>
      <c r="W56" s="334"/>
      <c r="X56" s="335"/>
      <c r="Y56" s="199"/>
      <c r="Z56" s="336"/>
      <c r="AA56" s="337"/>
      <c r="AB56" s="104"/>
      <c r="AC56" s="104"/>
      <c r="AD56" s="105"/>
      <c r="AE56" s="105"/>
      <c r="AF56" s="105"/>
      <c r="AH56" s="143"/>
      <c r="AI56" s="144"/>
      <c r="AJ56" s="144"/>
    </row>
    <row r="57" spans="1:36" s="106" customFormat="1" ht="255" customHeight="1" x14ac:dyDescent="0.25">
      <c r="A57" s="86"/>
      <c r="B57" s="109"/>
      <c r="C57" s="110"/>
      <c r="D57" s="111"/>
      <c r="E57" s="303"/>
      <c r="F57" s="111"/>
      <c r="G57" s="256" t="s">
        <v>160</v>
      </c>
      <c r="H57" s="257" t="s">
        <v>161</v>
      </c>
      <c r="I57" s="112"/>
      <c r="J57" s="111"/>
      <c r="K57" s="111"/>
      <c r="L57" s="112"/>
      <c r="M57" s="116" t="s">
        <v>162</v>
      </c>
      <c r="N57" s="117">
        <v>0.25</v>
      </c>
      <c r="O57" s="116" t="s">
        <v>162</v>
      </c>
      <c r="P57" s="117">
        <v>0.25</v>
      </c>
      <c r="Q57" s="116" t="s">
        <v>162</v>
      </c>
      <c r="R57" s="118">
        <v>0.25</v>
      </c>
      <c r="S57" s="116" t="s">
        <v>162</v>
      </c>
      <c r="T57" s="117">
        <v>0.25</v>
      </c>
      <c r="U57" s="338">
        <v>311290330</v>
      </c>
      <c r="V57" s="339"/>
      <c r="W57" s="340"/>
      <c r="X57" s="341"/>
      <c r="Y57" s="260"/>
      <c r="Z57" s="261"/>
      <c r="AA57" s="342"/>
      <c r="AB57" s="125"/>
      <c r="AC57" s="125"/>
      <c r="AD57" s="105"/>
      <c r="AE57" s="105"/>
      <c r="AF57" s="105"/>
      <c r="AH57" s="143"/>
      <c r="AI57" s="144"/>
      <c r="AJ57" s="144"/>
    </row>
    <row r="58" spans="1:36" s="106" customFormat="1" ht="176.25" customHeight="1" x14ac:dyDescent="0.25">
      <c r="A58" s="86"/>
      <c r="B58" s="109"/>
      <c r="C58" s="110"/>
      <c r="D58" s="111"/>
      <c r="E58" s="303"/>
      <c r="F58" s="111"/>
      <c r="G58" s="256" t="s">
        <v>163</v>
      </c>
      <c r="H58" s="257" t="s">
        <v>164</v>
      </c>
      <c r="I58" s="112"/>
      <c r="J58" s="111"/>
      <c r="K58" s="111"/>
      <c r="L58" s="112"/>
      <c r="M58" s="116" t="s">
        <v>159</v>
      </c>
      <c r="N58" s="117">
        <v>0.25</v>
      </c>
      <c r="O58" s="116" t="s">
        <v>159</v>
      </c>
      <c r="P58" s="117">
        <v>0.25</v>
      </c>
      <c r="Q58" s="116" t="s">
        <v>159</v>
      </c>
      <c r="R58" s="118">
        <v>0.25</v>
      </c>
      <c r="S58" s="116" t="s">
        <v>159</v>
      </c>
      <c r="T58" s="117">
        <v>0.25</v>
      </c>
      <c r="U58" s="343">
        <v>35000000</v>
      </c>
      <c r="V58" s="339"/>
      <c r="W58" s="344"/>
      <c r="X58" s="345"/>
      <c r="Y58" s="346"/>
      <c r="Z58" s="347"/>
      <c r="AA58" s="342"/>
      <c r="AB58" s="125"/>
      <c r="AC58" s="125"/>
      <c r="AD58" s="105"/>
      <c r="AE58" s="105"/>
      <c r="AF58" s="105"/>
      <c r="AH58" s="143"/>
      <c r="AI58" s="144"/>
      <c r="AJ58" s="144"/>
    </row>
    <row r="59" spans="1:36" s="106" customFormat="1" ht="272.25" customHeight="1" thickBot="1" x14ac:dyDescent="0.3">
      <c r="A59" s="86"/>
      <c r="B59" s="109"/>
      <c r="C59" s="110"/>
      <c r="D59" s="275"/>
      <c r="E59" s="303"/>
      <c r="F59" s="275"/>
      <c r="G59" s="256" t="s">
        <v>165</v>
      </c>
      <c r="H59" s="257" t="s">
        <v>166</v>
      </c>
      <c r="I59" s="276"/>
      <c r="J59" s="275"/>
      <c r="K59" s="275"/>
      <c r="L59" s="276"/>
      <c r="M59" s="116" t="s">
        <v>167</v>
      </c>
      <c r="N59" s="117">
        <v>0.25</v>
      </c>
      <c r="O59" s="116" t="s">
        <v>167</v>
      </c>
      <c r="P59" s="117">
        <v>0.25</v>
      </c>
      <c r="Q59" s="116" t="s">
        <v>167</v>
      </c>
      <c r="R59" s="118">
        <v>0.25</v>
      </c>
      <c r="S59" s="116" t="s">
        <v>167</v>
      </c>
      <c r="T59" s="117">
        <v>0.25</v>
      </c>
      <c r="U59" s="338">
        <v>338926515</v>
      </c>
      <c r="V59" s="339"/>
      <c r="W59" s="340"/>
      <c r="X59" s="341"/>
      <c r="Y59" s="348"/>
      <c r="Z59" s="349"/>
      <c r="AA59" s="350"/>
      <c r="AB59" s="187"/>
      <c r="AC59" s="187"/>
      <c r="AD59" s="105"/>
      <c r="AE59" s="105"/>
      <c r="AF59" s="105"/>
      <c r="AH59" s="143"/>
      <c r="AI59" s="144"/>
      <c r="AJ59" s="144"/>
    </row>
    <row r="60" spans="1:36" s="106" customFormat="1" ht="66" customHeight="1" x14ac:dyDescent="0.25">
      <c r="A60" s="86"/>
      <c r="B60" s="109"/>
      <c r="C60" s="110"/>
      <c r="D60" s="282" t="s">
        <v>151</v>
      </c>
      <c r="E60" s="303"/>
      <c r="F60" s="282" t="s">
        <v>168</v>
      </c>
      <c r="G60" s="134" t="s">
        <v>169</v>
      </c>
      <c r="H60" s="282" t="s">
        <v>170</v>
      </c>
      <c r="I60" s="283">
        <v>10</v>
      </c>
      <c r="J60" s="282" t="s">
        <v>171</v>
      </c>
      <c r="K60" s="282" t="s">
        <v>172</v>
      </c>
      <c r="L60" s="283" t="s">
        <v>173</v>
      </c>
      <c r="M60" s="116" t="s">
        <v>174</v>
      </c>
      <c r="N60" s="117">
        <v>0.1</v>
      </c>
      <c r="O60" s="116" t="s">
        <v>174</v>
      </c>
      <c r="P60" s="117">
        <v>0.25</v>
      </c>
      <c r="Q60" s="116" t="s">
        <v>174</v>
      </c>
      <c r="R60" s="118">
        <v>0.25</v>
      </c>
      <c r="S60" s="116" t="s">
        <v>174</v>
      </c>
      <c r="T60" s="117">
        <v>0.4</v>
      </c>
      <c r="U60" s="351">
        <v>287335314</v>
      </c>
      <c r="V60" s="339"/>
      <c r="W60" s="344"/>
      <c r="X60" s="345"/>
      <c r="Y60" s="352"/>
      <c r="Z60" s="353"/>
      <c r="AA60" s="354"/>
      <c r="AB60" s="202"/>
      <c r="AC60" s="202"/>
      <c r="AD60" s="105"/>
      <c r="AE60" s="105"/>
      <c r="AF60" s="105"/>
      <c r="AH60" s="143"/>
      <c r="AI60" s="144"/>
      <c r="AJ60" s="144"/>
    </row>
    <row r="61" spans="1:36" s="106" customFormat="1" ht="86.1" customHeight="1" x14ac:dyDescent="0.25">
      <c r="A61" s="86"/>
      <c r="B61" s="109"/>
      <c r="C61" s="110"/>
      <c r="D61" s="111"/>
      <c r="E61" s="303"/>
      <c r="F61" s="111"/>
      <c r="G61" s="127"/>
      <c r="H61" s="275"/>
      <c r="I61" s="112"/>
      <c r="J61" s="111"/>
      <c r="K61" s="111"/>
      <c r="L61" s="112"/>
      <c r="M61" s="116" t="s">
        <v>175</v>
      </c>
      <c r="N61" s="117">
        <v>0.25</v>
      </c>
      <c r="O61" s="116" t="s">
        <v>175</v>
      </c>
      <c r="P61" s="117">
        <v>0.25</v>
      </c>
      <c r="Q61" s="116" t="s">
        <v>175</v>
      </c>
      <c r="R61" s="118">
        <v>0.25</v>
      </c>
      <c r="S61" s="116" t="s">
        <v>175</v>
      </c>
      <c r="T61" s="117">
        <v>0.25</v>
      </c>
      <c r="U61" s="355"/>
      <c r="V61" s="339"/>
      <c r="W61" s="344"/>
      <c r="X61" s="345"/>
      <c r="Y61" s="295"/>
      <c r="Z61" s="296"/>
      <c r="AA61" s="297"/>
      <c r="AB61" s="125"/>
      <c r="AC61" s="125"/>
      <c r="AD61" s="105"/>
      <c r="AE61" s="105"/>
      <c r="AF61" s="105"/>
      <c r="AH61" s="143"/>
      <c r="AI61" s="144"/>
      <c r="AJ61" s="144"/>
    </row>
    <row r="62" spans="1:36" s="106" customFormat="1" ht="140.25" customHeight="1" x14ac:dyDescent="0.25">
      <c r="A62" s="86"/>
      <c r="B62" s="109"/>
      <c r="C62" s="110"/>
      <c r="D62" s="275"/>
      <c r="E62" s="303"/>
      <c r="F62" s="275"/>
      <c r="G62" s="256" t="s">
        <v>176</v>
      </c>
      <c r="H62" s="284" t="s">
        <v>177</v>
      </c>
      <c r="I62" s="276"/>
      <c r="J62" s="275"/>
      <c r="K62" s="275"/>
      <c r="L62" s="276"/>
      <c r="M62" s="116" t="s">
        <v>178</v>
      </c>
      <c r="N62" s="117">
        <v>0.2</v>
      </c>
      <c r="O62" s="116" t="s">
        <v>178</v>
      </c>
      <c r="P62" s="117">
        <v>0.4</v>
      </c>
      <c r="Q62" s="116" t="s">
        <v>178</v>
      </c>
      <c r="R62" s="118">
        <v>0.2</v>
      </c>
      <c r="S62" s="116" t="s">
        <v>178</v>
      </c>
      <c r="T62" s="117">
        <v>0.2</v>
      </c>
      <c r="U62" s="338">
        <v>450182860</v>
      </c>
      <c r="V62" s="339"/>
      <c r="W62" s="340"/>
      <c r="X62" s="341"/>
      <c r="Y62" s="149"/>
      <c r="Z62" s="270"/>
      <c r="AA62" s="150"/>
      <c r="AB62" s="125"/>
      <c r="AC62" s="125"/>
      <c r="AD62" s="105"/>
      <c r="AE62" s="105"/>
      <c r="AF62" s="105"/>
      <c r="AH62" s="143"/>
      <c r="AI62" s="144"/>
      <c r="AJ62" s="144"/>
    </row>
    <row r="63" spans="1:36" s="106" customFormat="1" ht="93.6" customHeight="1" x14ac:dyDescent="0.25">
      <c r="A63" s="86"/>
      <c r="B63" s="109"/>
      <c r="C63" s="110"/>
      <c r="D63" s="282" t="s">
        <v>151</v>
      </c>
      <c r="E63" s="303"/>
      <c r="F63" s="282" t="s">
        <v>179</v>
      </c>
      <c r="G63" s="256" t="s">
        <v>180</v>
      </c>
      <c r="H63" s="257" t="s">
        <v>181</v>
      </c>
      <c r="I63" s="283">
        <v>1</v>
      </c>
      <c r="J63" s="282" t="s">
        <v>182</v>
      </c>
      <c r="K63" s="282" t="s">
        <v>183</v>
      </c>
      <c r="L63" s="283" t="s">
        <v>184</v>
      </c>
      <c r="M63" s="116" t="s">
        <v>62</v>
      </c>
      <c r="N63" s="117">
        <v>0.25</v>
      </c>
      <c r="O63" s="116" t="s">
        <v>62</v>
      </c>
      <c r="P63" s="117">
        <v>0.25</v>
      </c>
      <c r="Q63" s="116" t="s">
        <v>62</v>
      </c>
      <c r="R63" s="118">
        <v>0.25</v>
      </c>
      <c r="S63" s="116" t="s">
        <v>62</v>
      </c>
      <c r="T63" s="117">
        <v>0.25</v>
      </c>
      <c r="U63" s="338">
        <v>57900000</v>
      </c>
      <c r="V63" s="339"/>
      <c r="W63" s="340"/>
      <c r="X63" s="341"/>
      <c r="Y63" s="141"/>
      <c r="Z63" s="266"/>
      <c r="AA63" s="142"/>
      <c r="AB63" s="125"/>
      <c r="AC63" s="125"/>
      <c r="AD63" s="105"/>
      <c r="AE63" s="105"/>
      <c r="AF63" s="105"/>
      <c r="AH63" s="143"/>
      <c r="AI63" s="144"/>
      <c r="AJ63" s="144"/>
    </row>
    <row r="64" spans="1:36" s="106" customFormat="1" ht="140.1" customHeight="1" thickBot="1" x14ac:dyDescent="0.3">
      <c r="A64" s="86"/>
      <c r="B64" s="316"/>
      <c r="C64" s="173"/>
      <c r="D64" s="174"/>
      <c r="E64" s="318"/>
      <c r="F64" s="174"/>
      <c r="G64" s="356" t="s">
        <v>185</v>
      </c>
      <c r="H64" s="357" t="s">
        <v>186</v>
      </c>
      <c r="I64" s="175"/>
      <c r="J64" s="174"/>
      <c r="K64" s="174"/>
      <c r="L64" s="175"/>
      <c r="M64" s="179" t="s">
        <v>187</v>
      </c>
      <c r="N64" s="180">
        <v>0.25</v>
      </c>
      <c r="O64" s="179" t="s">
        <v>187</v>
      </c>
      <c r="P64" s="180">
        <v>0.25</v>
      </c>
      <c r="Q64" s="179" t="s">
        <v>187</v>
      </c>
      <c r="R64" s="181">
        <v>0.25</v>
      </c>
      <c r="S64" s="179" t="s">
        <v>187</v>
      </c>
      <c r="T64" s="180">
        <v>0.25</v>
      </c>
      <c r="U64" s="358">
        <v>281625069</v>
      </c>
      <c r="V64" s="359"/>
      <c r="W64" s="360"/>
      <c r="X64" s="361"/>
      <c r="Y64" s="185"/>
      <c r="Z64" s="280"/>
      <c r="AA64" s="186"/>
      <c r="AB64" s="218"/>
      <c r="AC64" s="218"/>
      <c r="AD64" s="105"/>
      <c r="AE64" s="105"/>
      <c r="AF64" s="105"/>
      <c r="AH64" s="143"/>
      <c r="AI64" s="144"/>
      <c r="AJ64" s="144"/>
    </row>
    <row r="65" spans="2:36" ht="56.25" customHeight="1" thickBot="1" x14ac:dyDescent="0.25">
      <c r="B65" s="362" t="s">
        <v>188</v>
      </c>
      <c r="C65" s="363"/>
      <c r="D65" s="364"/>
      <c r="E65" s="364"/>
      <c r="F65" s="364"/>
      <c r="G65" s="365"/>
      <c r="H65" s="366"/>
      <c r="I65" s="364"/>
      <c r="J65" s="364"/>
      <c r="K65" s="364"/>
      <c r="L65" s="367"/>
      <c r="M65" s="363"/>
      <c r="N65" s="368"/>
      <c r="O65" s="363"/>
      <c r="P65" s="364"/>
      <c r="Q65" s="363"/>
      <c r="R65" s="368"/>
      <c r="S65" s="368"/>
      <c r="T65" s="368"/>
      <c r="U65" s="369">
        <f>U64+U63+U62+U60+U59+U58+U57+U56+U47+U44+U43+U41+U39+U38+U37+U32+U31+U29+U27+U25+U23+U21+U19+U12+U50</f>
        <v>11280303299</v>
      </c>
      <c r="V65" s="370">
        <f>V64+V63+V62+V60+V59+V58+V57+V56+V47+V44+V43+V41+V39+V38+V37+V32+V31+V29+V27+V25+V23+V21+V19+V12+V50</f>
        <v>11534355274</v>
      </c>
      <c r="W65" s="370">
        <f>W64+W63+W62+W60+W59+W58+W57+W56+W47+W44+W43+W41+W39+W38+W37+W32+W31+W29+W27+W25+W23+W21+W19+W12</f>
        <v>0</v>
      </c>
      <c r="X65" s="370">
        <f>X64+X63+X62+X60+X59+X58+X57+X56+X47+X44+X43+X41+X39+X38+X37+X32+X31+X29+X27+X25+X23+X21+X19+X12</f>
        <v>0</v>
      </c>
      <c r="Y65" s="371"/>
      <c r="Z65" s="371"/>
      <c r="AA65" s="371"/>
      <c r="AB65" s="372"/>
      <c r="AC65" s="373"/>
      <c r="AH65" s="143"/>
      <c r="AI65" s="144"/>
      <c r="AJ65" s="144"/>
    </row>
    <row r="66" spans="2:36" ht="40.5" customHeight="1" x14ac:dyDescent="0.2">
      <c r="B66" s="374" t="s">
        <v>189</v>
      </c>
      <c r="C66" s="375" t="s">
        <v>190</v>
      </c>
      <c r="D66" s="376"/>
      <c r="E66" s="376"/>
      <c r="F66" s="376"/>
      <c r="G66" s="376"/>
      <c r="H66" s="376"/>
      <c r="I66" s="376"/>
      <c r="J66" s="376"/>
      <c r="K66" s="376"/>
      <c r="L66" s="376"/>
      <c r="M66" s="376"/>
      <c r="N66" s="376"/>
      <c r="O66" s="376"/>
      <c r="P66" s="376"/>
      <c r="Q66" s="376"/>
      <c r="R66" s="376"/>
      <c r="S66" s="376"/>
      <c r="T66" s="376"/>
      <c r="U66" s="376"/>
      <c r="V66" s="376"/>
      <c r="W66" s="376"/>
      <c r="X66" s="377"/>
      <c r="Y66" s="31" t="s">
        <v>10</v>
      </c>
      <c r="Z66" s="32">
        <v>2021</v>
      </c>
      <c r="AA66" s="33"/>
      <c r="AB66" s="34" t="s">
        <v>191</v>
      </c>
      <c r="AC66" s="35">
        <v>1153121519</v>
      </c>
      <c r="AD66" s="2"/>
      <c r="AE66" s="2"/>
      <c r="AF66" s="2"/>
    </row>
    <row r="67" spans="2:36" ht="37.5" customHeight="1" thickBot="1" x14ac:dyDescent="0.25">
      <c r="B67" s="378" t="s">
        <v>12</v>
      </c>
      <c r="C67" s="37" t="s">
        <v>192</v>
      </c>
      <c r="D67" s="38"/>
      <c r="E67" s="38"/>
      <c r="F67" s="38"/>
      <c r="G67" s="38"/>
      <c r="H67" s="38"/>
      <c r="I67" s="38"/>
      <c r="J67" s="38"/>
      <c r="K67" s="38"/>
      <c r="L67" s="38"/>
      <c r="M67" s="38"/>
      <c r="N67" s="38"/>
      <c r="O67" s="38"/>
      <c r="P67" s="38"/>
      <c r="Q67" s="38"/>
      <c r="R67" s="38"/>
      <c r="S67" s="38"/>
      <c r="T67" s="38"/>
      <c r="U67" s="38"/>
      <c r="V67" s="38"/>
      <c r="W67" s="38"/>
      <c r="X67" s="39"/>
      <c r="Y67" s="40" t="s">
        <v>14</v>
      </c>
      <c r="Z67" s="41"/>
      <c r="AA67" s="42"/>
      <c r="AB67" s="43"/>
      <c r="AC67" s="44"/>
      <c r="AD67" s="2"/>
      <c r="AE67" s="2"/>
      <c r="AF67" s="2"/>
    </row>
    <row r="68" spans="2:36" ht="67.5" customHeight="1" thickBot="1" x14ac:dyDescent="0.25">
      <c r="B68" s="45"/>
      <c r="C68" s="46" t="s">
        <v>15</v>
      </c>
      <c r="D68" s="47"/>
      <c r="E68" s="47"/>
      <c r="F68" s="48"/>
      <c r="G68" s="49"/>
      <c r="H68" s="46" t="s">
        <v>16</v>
      </c>
      <c r="I68" s="47"/>
      <c r="J68" s="47"/>
      <c r="K68" s="47"/>
      <c r="L68" s="48"/>
      <c r="M68" s="46" t="s">
        <v>17</v>
      </c>
      <c r="N68" s="47"/>
      <c r="O68" s="47"/>
      <c r="P68" s="47"/>
      <c r="Q68" s="47"/>
      <c r="R68" s="47"/>
      <c r="S68" s="47"/>
      <c r="T68" s="48"/>
      <c r="U68" s="46" t="s">
        <v>18</v>
      </c>
      <c r="V68" s="48"/>
      <c r="W68" s="50" t="s">
        <v>19</v>
      </c>
      <c r="X68" s="51"/>
      <c r="Y68" s="52" t="s">
        <v>20</v>
      </c>
      <c r="Z68" s="50"/>
      <c r="AA68" s="51"/>
      <c r="AB68" s="53" t="s">
        <v>21</v>
      </c>
      <c r="AC68" s="54" t="s">
        <v>22</v>
      </c>
      <c r="AH68" s="143"/>
      <c r="AI68" s="144"/>
      <c r="AJ68" s="144"/>
    </row>
    <row r="69" spans="2:36" ht="48" customHeight="1" x14ac:dyDescent="0.2">
      <c r="B69" s="56" t="s">
        <v>23</v>
      </c>
      <c r="C69" s="57" t="s">
        <v>24</v>
      </c>
      <c r="D69" s="58" t="s">
        <v>25</v>
      </c>
      <c r="E69" s="58" t="s">
        <v>26</v>
      </c>
      <c r="F69" s="58" t="s">
        <v>27</v>
      </c>
      <c r="G69" s="58" t="s">
        <v>28</v>
      </c>
      <c r="H69" s="59" t="s">
        <v>29</v>
      </c>
      <c r="I69" s="59" t="s">
        <v>30</v>
      </c>
      <c r="J69" s="58" t="s">
        <v>31</v>
      </c>
      <c r="K69" s="60" t="s">
        <v>32</v>
      </c>
      <c r="L69" s="61" t="s">
        <v>33</v>
      </c>
      <c r="M69" s="57" t="s">
        <v>34</v>
      </c>
      <c r="N69" s="60" t="s">
        <v>35</v>
      </c>
      <c r="O69" s="57" t="s">
        <v>36</v>
      </c>
      <c r="P69" s="60" t="s">
        <v>37</v>
      </c>
      <c r="Q69" s="57" t="s">
        <v>38</v>
      </c>
      <c r="R69" s="60" t="s">
        <v>39</v>
      </c>
      <c r="S69" s="57" t="s">
        <v>40</v>
      </c>
      <c r="T69" s="60" t="s">
        <v>41</v>
      </c>
      <c r="U69" s="62" t="s">
        <v>42</v>
      </c>
      <c r="V69" s="63"/>
      <c r="W69" s="64" t="s">
        <v>43</v>
      </c>
      <c r="X69" s="65"/>
      <c r="Y69" s="66" t="s">
        <v>44</v>
      </c>
      <c r="Z69" s="67" t="s">
        <v>45</v>
      </c>
      <c r="AA69" s="68" t="s">
        <v>46</v>
      </c>
      <c r="AB69" s="69" t="s">
        <v>47</v>
      </c>
      <c r="AC69" s="70"/>
      <c r="AH69" s="143"/>
      <c r="AI69" s="144"/>
      <c r="AJ69" s="144"/>
    </row>
    <row r="70" spans="2:36" ht="60" customHeight="1" thickBot="1" x14ac:dyDescent="0.25">
      <c r="B70" s="71"/>
      <c r="C70" s="72"/>
      <c r="D70" s="73"/>
      <c r="E70" s="73"/>
      <c r="F70" s="73"/>
      <c r="G70" s="73"/>
      <c r="H70" s="74"/>
      <c r="I70" s="74"/>
      <c r="J70" s="73"/>
      <c r="K70" s="75"/>
      <c r="L70" s="76"/>
      <c r="M70" s="72"/>
      <c r="N70" s="75"/>
      <c r="O70" s="72"/>
      <c r="P70" s="75"/>
      <c r="Q70" s="72"/>
      <c r="R70" s="75"/>
      <c r="S70" s="72"/>
      <c r="T70" s="75"/>
      <c r="U70" s="77" t="s">
        <v>48</v>
      </c>
      <c r="V70" s="78" t="s">
        <v>49</v>
      </c>
      <c r="W70" s="79" t="s">
        <v>50</v>
      </c>
      <c r="X70" s="80" t="s">
        <v>51</v>
      </c>
      <c r="Y70" s="81"/>
      <c r="Z70" s="82"/>
      <c r="AA70" s="83"/>
      <c r="AB70" s="84"/>
      <c r="AC70" s="85"/>
      <c r="AH70" s="143"/>
      <c r="AI70" s="144"/>
      <c r="AJ70" s="144"/>
    </row>
    <row r="71" spans="2:36" ht="97.5" customHeight="1" x14ac:dyDescent="0.2">
      <c r="B71" s="87" t="s">
        <v>193</v>
      </c>
      <c r="C71" s="379" t="s">
        <v>53</v>
      </c>
      <c r="D71" s="89" t="s">
        <v>194</v>
      </c>
      <c r="E71" s="90" t="s">
        <v>195</v>
      </c>
      <c r="F71" s="89" t="s">
        <v>196</v>
      </c>
      <c r="G71" s="245" t="s">
        <v>57</v>
      </c>
      <c r="H71" s="380" t="s">
        <v>197</v>
      </c>
      <c r="I71" s="90">
        <v>1</v>
      </c>
      <c r="J71" s="89" t="s">
        <v>198</v>
      </c>
      <c r="K71" s="89" t="s">
        <v>199</v>
      </c>
      <c r="L71" s="90" t="s">
        <v>200</v>
      </c>
      <c r="M71" s="92" t="s">
        <v>201</v>
      </c>
      <c r="N71" s="381">
        <v>0.3</v>
      </c>
      <c r="O71" s="92" t="s">
        <v>201</v>
      </c>
      <c r="P71" s="381">
        <v>0.35</v>
      </c>
      <c r="Q71" s="92" t="s">
        <v>201</v>
      </c>
      <c r="R71" s="382">
        <v>0.2</v>
      </c>
      <c r="S71" s="92" t="s">
        <v>201</v>
      </c>
      <c r="T71" s="381">
        <v>0.2</v>
      </c>
      <c r="U71" s="383">
        <v>141691172</v>
      </c>
      <c r="V71" s="384">
        <f>SUM(U71:U74)</f>
        <v>584197922</v>
      </c>
      <c r="W71" s="385"/>
      <c r="X71" s="385"/>
      <c r="Y71" s="353"/>
      <c r="Z71" s="353"/>
      <c r="AA71" s="386"/>
      <c r="AB71" s="387"/>
      <c r="AC71" s="387"/>
      <c r="AD71" s="2"/>
      <c r="AE71" s="2"/>
      <c r="AF71" s="2"/>
      <c r="AH71" s="143"/>
      <c r="AI71" s="144"/>
      <c r="AJ71" s="144"/>
    </row>
    <row r="72" spans="2:36" ht="97.5" customHeight="1" x14ac:dyDescent="0.2">
      <c r="B72" s="109"/>
      <c r="C72" s="388"/>
      <c r="D72" s="111"/>
      <c r="E72" s="112"/>
      <c r="F72" s="111"/>
      <c r="G72" s="256" t="s">
        <v>69</v>
      </c>
      <c r="H72" s="389" t="s">
        <v>202</v>
      </c>
      <c r="I72" s="276"/>
      <c r="J72" s="275"/>
      <c r="K72" s="275"/>
      <c r="L72" s="112"/>
      <c r="M72" s="128"/>
      <c r="N72" s="390"/>
      <c r="O72" s="128"/>
      <c r="P72" s="390"/>
      <c r="Q72" s="128"/>
      <c r="R72" s="391"/>
      <c r="S72" s="128"/>
      <c r="T72" s="390"/>
      <c r="U72" s="383">
        <v>142234318</v>
      </c>
      <c r="V72" s="392"/>
      <c r="W72" s="393"/>
      <c r="X72" s="393"/>
      <c r="Y72" s="270"/>
      <c r="Z72" s="270"/>
      <c r="AA72" s="150"/>
      <c r="AB72" s="394"/>
      <c r="AC72" s="394"/>
      <c r="AD72" s="2"/>
      <c r="AE72" s="2"/>
      <c r="AF72" s="2"/>
      <c r="AH72" s="143"/>
      <c r="AI72" s="144"/>
      <c r="AJ72" s="144"/>
    </row>
    <row r="73" spans="2:36" ht="97.5" customHeight="1" x14ac:dyDescent="0.2">
      <c r="B73" s="109"/>
      <c r="C73" s="388"/>
      <c r="D73" s="111"/>
      <c r="E73" s="112"/>
      <c r="F73" s="111"/>
      <c r="G73" s="256" t="s">
        <v>91</v>
      </c>
      <c r="H73" s="389" t="s">
        <v>203</v>
      </c>
      <c r="I73" s="283">
        <v>2</v>
      </c>
      <c r="J73" s="282" t="s">
        <v>204</v>
      </c>
      <c r="K73" s="282" t="s">
        <v>199</v>
      </c>
      <c r="L73" s="112"/>
      <c r="M73" s="395" t="s">
        <v>205</v>
      </c>
      <c r="N73" s="396">
        <v>0.3</v>
      </c>
      <c r="O73" s="395" t="s">
        <v>205</v>
      </c>
      <c r="P73" s="396">
        <v>0.35</v>
      </c>
      <c r="Q73" s="395" t="s">
        <v>205</v>
      </c>
      <c r="R73" s="397">
        <v>0.2</v>
      </c>
      <c r="S73" s="395" t="s">
        <v>205</v>
      </c>
      <c r="T73" s="396">
        <v>0.2</v>
      </c>
      <c r="U73" s="398">
        <v>142383278</v>
      </c>
      <c r="V73" s="392"/>
      <c r="W73" s="393"/>
      <c r="X73" s="393"/>
      <c r="Y73" s="399"/>
      <c r="Z73" s="266"/>
      <c r="AA73" s="142"/>
      <c r="AB73" s="400"/>
      <c r="AC73" s="400"/>
      <c r="AD73" s="2"/>
      <c r="AE73" s="2"/>
      <c r="AF73" s="2"/>
      <c r="AH73" s="143"/>
      <c r="AI73" s="144"/>
      <c r="AJ73" s="144"/>
    </row>
    <row r="74" spans="2:36" ht="97.5" customHeight="1" thickBot="1" x14ac:dyDescent="0.25">
      <c r="B74" s="316"/>
      <c r="C74" s="401"/>
      <c r="D74" s="174"/>
      <c r="E74" s="175"/>
      <c r="F74" s="174"/>
      <c r="G74" s="356" t="s">
        <v>97</v>
      </c>
      <c r="H74" s="402" t="s">
        <v>206</v>
      </c>
      <c r="I74" s="175"/>
      <c r="J74" s="174"/>
      <c r="K74" s="174"/>
      <c r="L74" s="175"/>
      <c r="M74" s="403"/>
      <c r="N74" s="404"/>
      <c r="O74" s="403"/>
      <c r="P74" s="404"/>
      <c r="Q74" s="403"/>
      <c r="R74" s="405"/>
      <c r="S74" s="403"/>
      <c r="T74" s="404"/>
      <c r="U74" s="398">
        <v>157889154</v>
      </c>
      <c r="V74" s="406"/>
      <c r="W74" s="393"/>
      <c r="X74" s="393"/>
      <c r="Y74" s="407"/>
      <c r="Z74" s="280"/>
      <c r="AA74" s="186"/>
      <c r="AB74" s="408"/>
      <c r="AC74" s="408"/>
      <c r="AD74" s="2"/>
      <c r="AE74" s="2"/>
      <c r="AF74" s="2"/>
      <c r="AH74" s="143"/>
      <c r="AI74" s="144"/>
      <c r="AJ74" s="144"/>
    </row>
    <row r="75" spans="2:36" ht="64.5" customHeight="1" x14ac:dyDescent="0.2">
      <c r="B75" s="56" t="s">
        <v>102</v>
      </c>
      <c r="C75" s="57" t="s">
        <v>24</v>
      </c>
      <c r="D75" s="58" t="s">
        <v>25</v>
      </c>
      <c r="E75" s="58" t="s">
        <v>26</v>
      </c>
      <c r="F75" s="58" t="s">
        <v>27</v>
      </c>
      <c r="G75" s="58" t="s">
        <v>28</v>
      </c>
      <c r="H75" s="59" t="s">
        <v>29</v>
      </c>
      <c r="I75" s="59" t="s">
        <v>30</v>
      </c>
      <c r="J75" s="58" t="s">
        <v>31</v>
      </c>
      <c r="K75" s="60" t="s">
        <v>32</v>
      </c>
      <c r="L75" s="61" t="s">
        <v>33</v>
      </c>
      <c r="M75" s="57" t="s">
        <v>34</v>
      </c>
      <c r="N75" s="60" t="s">
        <v>35</v>
      </c>
      <c r="O75" s="57" t="s">
        <v>36</v>
      </c>
      <c r="P75" s="60" t="s">
        <v>37</v>
      </c>
      <c r="Q75" s="57" t="s">
        <v>38</v>
      </c>
      <c r="R75" s="60" t="s">
        <v>39</v>
      </c>
      <c r="S75" s="57" t="s">
        <v>40</v>
      </c>
      <c r="T75" s="60" t="s">
        <v>41</v>
      </c>
      <c r="U75" s="62" t="s">
        <v>42</v>
      </c>
      <c r="V75" s="63"/>
      <c r="W75" s="64" t="s">
        <v>43</v>
      </c>
      <c r="X75" s="65"/>
      <c r="Y75" s="66" t="s">
        <v>44</v>
      </c>
      <c r="Z75" s="67" t="s">
        <v>45</v>
      </c>
      <c r="AA75" s="68" t="s">
        <v>46</v>
      </c>
      <c r="AB75" s="69" t="s">
        <v>47</v>
      </c>
      <c r="AC75" s="240" t="s">
        <v>22</v>
      </c>
      <c r="AD75" s="2"/>
      <c r="AE75" s="2"/>
      <c r="AF75" s="2"/>
      <c r="AH75" s="143"/>
      <c r="AI75" s="144"/>
      <c r="AJ75" s="144"/>
    </row>
    <row r="76" spans="2:36" ht="70.5" customHeight="1" thickBot="1" x14ac:dyDescent="0.25">
      <c r="B76" s="71"/>
      <c r="C76" s="72"/>
      <c r="D76" s="73"/>
      <c r="E76" s="73"/>
      <c r="F76" s="73"/>
      <c r="G76" s="73"/>
      <c r="H76" s="74"/>
      <c r="I76" s="74"/>
      <c r="J76" s="73"/>
      <c r="K76" s="75"/>
      <c r="L76" s="76"/>
      <c r="M76" s="72"/>
      <c r="N76" s="75"/>
      <c r="O76" s="72"/>
      <c r="P76" s="75"/>
      <c r="Q76" s="72"/>
      <c r="R76" s="75"/>
      <c r="S76" s="72"/>
      <c r="T76" s="75"/>
      <c r="U76" s="77" t="s">
        <v>48</v>
      </c>
      <c r="V76" s="78" t="s">
        <v>49</v>
      </c>
      <c r="W76" s="79" t="s">
        <v>50</v>
      </c>
      <c r="X76" s="80" t="s">
        <v>51</v>
      </c>
      <c r="Y76" s="81"/>
      <c r="Z76" s="82"/>
      <c r="AA76" s="83"/>
      <c r="AB76" s="84"/>
      <c r="AC76" s="244"/>
      <c r="AD76" s="2"/>
      <c r="AE76" s="2"/>
      <c r="AF76" s="2"/>
      <c r="AH76" s="143"/>
      <c r="AI76" s="144"/>
      <c r="AJ76" s="144"/>
    </row>
    <row r="77" spans="2:36" ht="117" customHeight="1" x14ac:dyDescent="0.2">
      <c r="B77" s="87" t="s">
        <v>207</v>
      </c>
      <c r="C77" s="379" t="s">
        <v>53</v>
      </c>
      <c r="D77" s="89" t="s">
        <v>194</v>
      </c>
      <c r="E77" s="90" t="s">
        <v>195</v>
      </c>
      <c r="F77" s="89" t="s">
        <v>196</v>
      </c>
      <c r="G77" s="245" t="s">
        <v>108</v>
      </c>
      <c r="H77" s="409" t="s">
        <v>208</v>
      </c>
      <c r="I77" s="90">
        <v>1</v>
      </c>
      <c r="J77" s="89" t="s">
        <v>209</v>
      </c>
      <c r="K77" s="89" t="s">
        <v>199</v>
      </c>
      <c r="L77" s="90" t="s">
        <v>210</v>
      </c>
      <c r="M77" s="89" t="s">
        <v>209</v>
      </c>
      <c r="N77" s="381">
        <v>0.25</v>
      </c>
      <c r="O77" s="89" t="s">
        <v>209</v>
      </c>
      <c r="P77" s="381">
        <v>0.35</v>
      </c>
      <c r="Q77" s="89" t="s">
        <v>209</v>
      </c>
      <c r="R77" s="382">
        <v>0.2</v>
      </c>
      <c r="S77" s="92" t="s">
        <v>211</v>
      </c>
      <c r="T77" s="410">
        <v>0.2</v>
      </c>
      <c r="U77" s="411">
        <v>141607600</v>
      </c>
      <c r="V77" s="412">
        <f>SUM(U77:U80)</f>
        <v>568923597</v>
      </c>
      <c r="W77" s="413"/>
      <c r="X77" s="414"/>
      <c r="Y77" s="352"/>
      <c r="Z77" s="353"/>
      <c r="AA77" s="386"/>
      <c r="AB77" s="387"/>
      <c r="AC77" s="387"/>
      <c r="AD77" s="2"/>
      <c r="AE77" s="2"/>
      <c r="AF77" s="2"/>
      <c r="AH77" s="143"/>
      <c r="AI77" s="144"/>
      <c r="AJ77" s="144"/>
    </row>
    <row r="78" spans="2:36" ht="102.75" customHeight="1" x14ac:dyDescent="0.2">
      <c r="B78" s="109"/>
      <c r="C78" s="388"/>
      <c r="D78" s="111"/>
      <c r="E78" s="112"/>
      <c r="F78" s="111"/>
      <c r="G78" s="256" t="s">
        <v>113</v>
      </c>
      <c r="H78" s="415" t="s">
        <v>212</v>
      </c>
      <c r="I78" s="276"/>
      <c r="J78" s="275"/>
      <c r="K78" s="275"/>
      <c r="L78" s="112"/>
      <c r="M78" s="275"/>
      <c r="N78" s="390"/>
      <c r="O78" s="275"/>
      <c r="P78" s="390"/>
      <c r="Q78" s="275"/>
      <c r="R78" s="391"/>
      <c r="S78" s="128"/>
      <c r="T78" s="416"/>
      <c r="U78" s="417">
        <v>140282911</v>
      </c>
      <c r="V78" s="418"/>
      <c r="W78" s="419"/>
      <c r="X78" s="420"/>
      <c r="Y78" s="149"/>
      <c r="Z78" s="270"/>
      <c r="AA78" s="150"/>
      <c r="AB78" s="394"/>
      <c r="AC78" s="394"/>
      <c r="AD78" s="2"/>
      <c r="AE78" s="2"/>
      <c r="AF78" s="2"/>
      <c r="AH78" s="143"/>
      <c r="AI78" s="144"/>
      <c r="AJ78" s="144"/>
    </row>
    <row r="79" spans="2:36" ht="101.25" customHeight="1" x14ac:dyDescent="0.2">
      <c r="B79" s="109"/>
      <c r="C79" s="388"/>
      <c r="D79" s="111"/>
      <c r="E79" s="112"/>
      <c r="F79" s="111"/>
      <c r="G79" s="256" t="s">
        <v>126</v>
      </c>
      <c r="H79" s="415" t="s">
        <v>213</v>
      </c>
      <c r="I79" s="283">
        <v>1</v>
      </c>
      <c r="J79" s="282" t="s">
        <v>214</v>
      </c>
      <c r="K79" s="282" t="s">
        <v>199</v>
      </c>
      <c r="L79" s="112"/>
      <c r="M79" s="282" t="s">
        <v>214</v>
      </c>
      <c r="N79" s="396">
        <v>0.3</v>
      </c>
      <c r="O79" s="282" t="s">
        <v>214</v>
      </c>
      <c r="P79" s="396">
        <v>0.35</v>
      </c>
      <c r="Q79" s="282" t="s">
        <v>214</v>
      </c>
      <c r="R79" s="397">
        <v>0.2</v>
      </c>
      <c r="S79" s="282" t="s">
        <v>214</v>
      </c>
      <c r="T79" s="421">
        <v>0.15</v>
      </c>
      <c r="U79" s="422">
        <v>144961517</v>
      </c>
      <c r="V79" s="418"/>
      <c r="W79" s="419"/>
      <c r="X79" s="420"/>
      <c r="Y79" s="141"/>
      <c r="Z79" s="266"/>
      <c r="AA79" s="142"/>
      <c r="AB79" s="400"/>
      <c r="AC79" s="400"/>
      <c r="AD79" s="2"/>
      <c r="AE79" s="2"/>
      <c r="AF79" s="2"/>
      <c r="AH79" s="143"/>
      <c r="AI79" s="144"/>
      <c r="AJ79" s="144"/>
    </row>
    <row r="80" spans="2:36" ht="195.75" customHeight="1" thickBot="1" x14ac:dyDescent="0.25">
      <c r="B80" s="316"/>
      <c r="C80" s="401"/>
      <c r="D80" s="174"/>
      <c r="E80" s="175"/>
      <c r="F80" s="174"/>
      <c r="G80" s="356" t="s">
        <v>132</v>
      </c>
      <c r="H80" s="423" t="s">
        <v>215</v>
      </c>
      <c r="I80" s="175"/>
      <c r="J80" s="174"/>
      <c r="K80" s="174"/>
      <c r="L80" s="175"/>
      <c r="M80" s="174"/>
      <c r="N80" s="404"/>
      <c r="O80" s="174"/>
      <c r="P80" s="404"/>
      <c r="Q80" s="174"/>
      <c r="R80" s="405"/>
      <c r="S80" s="174"/>
      <c r="T80" s="424"/>
      <c r="U80" s="425">
        <v>142071569</v>
      </c>
      <c r="V80" s="426"/>
      <c r="W80" s="427"/>
      <c r="X80" s="428"/>
      <c r="Y80" s="185"/>
      <c r="Z80" s="280"/>
      <c r="AA80" s="186"/>
      <c r="AB80" s="408"/>
      <c r="AC80" s="408"/>
      <c r="AD80" s="2"/>
      <c r="AE80" s="2"/>
      <c r="AF80" s="2"/>
      <c r="AH80" s="143"/>
      <c r="AI80" s="144"/>
      <c r="AJ80" s="144"/>
    </row>
    <row r="81" spans="1:36" ht="56.25" customHeight="1" thickBot="1" x14ac:dyDescent="0.25">
      <c r="A81" s="429"/>
      <c r="B81" s="362" t="s">
        <v>216</v>
      </c>
      <c r="C81" s="363"/>
      <c r="D81" s="430"/>
      <c r="E81" s="364"/>
      <c r="F81" s="364"/>
      <c r="G81" s="365"/>
      <c r="H81" s="431"/>
      <c r="I81" s="364"/>
      <c r="J81" s="364"/>
      <c r="K81" s="364"/>
      <c r="L81" s="367"/>
      <c r="M81" s="432"/>
      <c r="N81" s="433"/>
      <c r="O81" s="434"/>
      <c r="P81" s="435"/>
      <c r="Q81" s="434"/>
      <c r="R81" s="433"/>
      <c r="S81" s="433"/>
      <c r="T81" s="433"/>
      <c r="U81" s="370">
        <f t="shared" ref="U81:X81" si="0">SUM(U71:U80)</f>
        <v>1153121519</v>
      </c>
      <c r="V81" s="436">
        <f t="shared" si="0"/>
        <v>1153121519</v>
      </c>
      <c r="W81" s="437">
        <f t="shared" si="0"/>
        <v>0</v>
      </c>
      <c r="X81" s="438">
        <f t="shared" si="0"/>
        <v>0</v>
      </c>
      <c r="Y81" s="373"/>
      <c r="Z81" s="373"/>
      <c r="AA81" s="373"/>
      <c r="AB81" s="373"/>
      <c r="AC81" s="373"/>
      <c r="AD81" s="2"/>
      <c r="AE81" s="2"/>
      <c r="AF81" s="2"/>
      <c r="AH81" s="143"/>
      <c r="AI81" s="144"/>
      <c r="AJ81" s="144"/>
    </row>
    <row r="82" spans="1:36" ht="51" customHeight="1" x14ac:dyDescent="0.2">
      <c r="B82" s="439" t="s">
        <v>217</v>
      </c>
      <c r="C82" s="439"/>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2"/>
      <c r="AE82" s="2"/>
      <c r="AF82" s="2"/>
    </row>
    <row r="83" spans="1:36" x14ac:dyDescent="0.2">
      <c r="U83" s="2"/>
    </row>
  </sheetData>
  <autoFilter ref="C10:AC82">
    <filterColumn colId="20" showButton="0"/>
  </autoFilter>
  <mergeCells count="393">
    <mergeCell ref="AB79:AB80"/>
    <mergeCell ref="AC79:AC80"/>
    <mergeCell ref="B82:AC82"/>
    <mergeCell ref="R79:R80"/>
    <mergeCell ref="S79:S80"/>
    <mergeCell ref="T79:T80"/>
    <mergeCell ref="Y79:Y80"/>
    <mergeCell ref="Z79:Z80"/>
    <mergeCell ref="AA79:AA80"/>
    <mergeCell ref="AB77:AB78"/>
    <mergeCell ref="AC77:AC78"/>
    <mergeCell ref="I79:I80"/>
    <mergeCell ref="J79:J80"/>
    <mergeCell ref="K79:K80"/>
    <mergeCell ref="M79:M80"/>
    <mergeCell ref="N79:N80"/>
    <mergeCell ref="O79:O80"/>
    <mergeCell ref="P79:P80"/>
    <mergeCell ref="Q79:Q80"/>
    <mergeCell ref="R77:R78"/>
    <mergeCell ref="S77:S78"/>
    <mergeCell ref="T77:T78"/>
    <mergeCell ref="Y77:Y78"/>
    <mergeCell ref="Z77:Z78"/>
    <mergeCell ref="AA77:AA78"/>
    <mergeCell ref="L77:L80"/>
    <mergeCell ref="M77:M78"/>
    <mergeCell ref="N77:N78"/>
    <mergeCell ref="O77:O78"/>
    <mergeCell ref="P77:P78"/>
    <mergeCell ref="Q77:Q78"/>
    <mergeCell ref="AB75:AB76"/>
    <mergeCell ref="AC75:AC76"/>
    <mergeCell ref="B77:B80"/>
    <mergeCell ref="C77:C80"/>
    <mergeCell ref="D77:D80"/>
    <mergeCell ref="E77:E80"/>
    <mergeCell ref="F77:F80"/>
    <mergeCell ref="I77:I78"/>
    <mergeCell ref="J77:J78"/>
    <mergeCell ref="K77:K78"/>
    <mergeCell ref="T75:T76"/>
    <mergeCell ref="U75:V75"/>
    <mergeCell ref="W75:X75"/>
    <mergeCell ref="Y75:Y76"/>
    <mergeCell ref="Z75:Z76"/>
    <mergeCell ref="AA75:AA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T73:T74"/>
    <mergeCell ref="Y73:Y74"/>
    <mergeCell ref="Z73:Z74"/>
    <mergeCell ref="AA73:AA74"/>
    <mergeCell ref="AB73:AB74"/>
    <mergeCell ref="AC73:AC74"/>
    <mergeCell ref="N73:N74"/>
    <mergeCell ref="O73:O74"/>
    <mergeCell ref="P73:P74"/>
    <mergeCell ref="Q73:Q74"/>
    <mergeCell ref="R73:R74"/>
    <mergeCell ref="S73:S74"/>
    <mergeCell ref="V71:V74"/>
    <mergeCell ref="Y71:Y72"/>
    <mergeCell ref="Z71:Z72"/>
    <mergeCell ref="AA71:AA72"/>
    <mergeCell ref="AB71:AB72"/>
    <mergeCell ref="AC71:AC72"/>
    <mergeCell ref="O71:O72"/>
    <mergeCell ref="P71:P72"/>
    <mergeCell ref="Q71:Q72"/>
    <mergeCell ref="R71:R72"/>
    <mergeCell ref="S71:S72"/>
    <mergeCell ref="T71:T72"/>
    <mergeCell ref="I71:I72"/>
    <mergeCell ref="J71:J72"/>
    <mergeCell ref="K71:K72"/>
    <mergeCell ref="L71:L74"/>
    <mergeCell ref="M71:M72"/>
    <mergeCell ref="N71:N72"/>
    <mergeCell ref="I73:I74"/>
    <mergeCell ref="J73:J74"/>
    <mergeCell ref="K73:K74"/>
    <mergeCell ref="M73:M74"/>
    <mergeCell ref="W69:X69"/>
    <mergeCell ref="Y69:Y70"/>
    <mergeCell ref="Z69:Z70"/>
    <mergeCell ref="AA69:AA70"/>
    <mergeCell ref="AB69:AB70"/>
    <mergeCell ref="B71:B74"/>
    <mergeCell ref="C71:C74"/>
    <mergeCell ref="D71:D74"/>
    <mergeCell ref="E71:E74"/>
    <mergeCell ref="F71:F74"/>
    <mergeCell ref="P69:P70"/>
    <mergeCell ref="Q69:Q70"/>
    <mergeCell ref="R69:R70"/>
    <mergeCell ref="S69:S70"/>
    <mergeCell ref="T69:T70"/>
    <mergeCell ref="U69:V69"/>
    <mergeCell ref="J69:J70"/>
    <mergeCell ref="K69:K70"/>
    <mergeCell ref="L69:L70"/>
    <mergeCell ref="M69:M70"/>
    <mergeCell ref="N69:N70"/>
    <mergeCell ref="O69:O70"/>
    <mergeCell ref="Y68:AA68"/>
    <mergeCell ref="AC68:AC70"/>
    <mergeCell ref="B69:B70"/>
    <mergeCell ref="C69:C70"/>
    <mergeCell ref="D69:D70"/>
    <mergeCell ref="E69:E70"/>
    <mergeCell ref="F69:F70"/>
    <mergeCell ref="G69:G70"/>
    <mergeCell ref="H69:H70"/>
    <mergeCell ref="I69:I70"/>
    <mergeCell ref="C66:X66"/>
    <mergeCell ref="C67:X67"/>
    <mergeCell ref="C68:F68"/>
    <mergeCell ref="H68:L68"/>
    <mergeCell ref="M68:T68"/>
    <mergeCell ref="U68:V68"/>
    <mergeCell ref="W68:X68"/>
    <mergeCell ref="D63:D64"/>
    <mergeCell ref="F63:F64"/>
    <mergeCell ref="I63:I64"/>
    <mergeCell ref="J63:J64"/>
    <mergeCell ref="K63:K64"/>
    <mergeCell ref="L63:L64"/>
    <mergeCell ref="L60:L62"/>
    <mergeCell ref="U60:U61"/>
    <mergeCell ref="Y60:Y62"/>
    <mergeCell ref="Z60:Z62"/>
    <mergeCell ref="AB60:AB64"/>
    <mergeCell ref="AC60:AC64"/>
    <mergeCell ref="AA61:AA62"/>
    <mergeCell ref="Y63:Y64"/>
    <mergeCell ref="Z63:Z64"/>
    <mergeCell ref="AA63:AA64"/>
    <mergeCell ref="L56:L59"/>
    <mergeCell ref="AB56:AB59"/>
    <mergeCell ref="AC56:AC59"/>
    <mergeCell ref="D60:D62"/>
    <mergeCell ref="F60:F62"/>
    <mergeCell ref="G60:G61"/>
    <mergeCell ref="H60:H61"/>
    <mergeCell ref="I60:I62"/>
    <mergeCell ref="J60:J62"/>
    <mergeCell ref="K60:K62"/>
    <mergeCell ref="AB54:AB55"/>
    <mergeCell ref="AC54:AC55"/>
    <mergeCell ref="B56:B64"/>
    <mergeCell ref="C56:C64"/>
    <mergeCell ref="D56:D59"/>
    <mergeCell ref="E56:E64"/>
    <mergeCell ref="F56:F59"/>
    <mergeCell ref="I56:I59"/>
    <mergeCell ref="J56:J59"/>
    <mergeCell ref="K56:K59"/>
    <mergeCell ref="T54:T55"/>
    <mergeCell ref="U54:V54"/>
    <mergeCell ref="W54:X54"/>
    <mergeCell ref="Y54:Y55"/>
    <mergeCell ref="Z54:Z55"/>
    <mergeCell ref="AA54:AA55"/>
    <mergeCell ref="N54:N55"/>
    <mergeCell ref="O54:O55"/>
    <mergeCell ref="P54:P55"/>
    <mergeCell ref="Q54:Q55"/>
    <mergeCell ref="R54:R55"/>
    <mergeCell ref="S54:S55"/>
    <mergeCell ref="H54:H55"/>
    <mergeCell ref="I54:I55"/>
    <mergeCell ref="J54:J55"/>
    <mergeCell ref="K54:K55"/>
    <mergeCell ref="L54:L55"/>
    <mergeCell ref="M54:M55"/>
    <mergeCell ref="Z50:Z53"/>
    <mergeCell ref="AA50:AA53"/>
    <mergeCell ref="AB50:AB53"/>
    <mergeCell ref="AC50:AC53"/>
    <mergeCell ref="B54:B55"/>
    <mergeCell ref="C54:C55"/>
    <mergeCell ref="D54:D55"/>
    <mergeCell ref="E54:E55"/>
    <mergeCell ref="F54:F55"/>
    <mergeCell ref="G54:G55"/>
    <mergeCell ref="U47:U49"/>
    <mergeCell ref="Y47:Y49"/>
    <mergeCell ref="Z47:Z49"/>
    <mergeCell ref="AA47:AA49"/>
    <mergeCell ref="G50:G53"/>
    <mergeCell ref="H50:H53"/>
    <mergeCell ref="U50:U53"/>
    <mergeCell ref="W50:W53"/>
    <mergeCell ref="X50:X53"/>
    <mergeCell ref="Y50:Y53"/>
    <mergeCell ref="K43:K53"/>
    <mergeCell ref="L43:L53"/>
    <mergeCell ref="AB43:AB49"/>
    <mergeCell ref="AC43:AC49"/>
    <mergeCell ref="G44:G46"/>
    <mergeCell ref="H44:H46"/>
    <mergeCell ref="U44:U46"/>
    <mergeCell ref="Y44:Y46"/>
    <mergeCell ref="Z44:Z46"/>
    <mergeCell ref="AA44:AA46"/>
    <mergeCell ref="C43:C53"/>
    <mergeCell ref="D43:D53"/>
    <mergeCell ref="E43:E53"/>
    <mergeCell ref="F43:F53"/>
    <mergeCell ref="I43:I53"/>
    <mergeCell ref="J43:J53"/>
    <mergeCell ref="G47:G49"/>
    <mergeCell ref="H47:H49"/>
    <mergeCell ref="AA39:AA40"/>
    <mergeCell ref="G41:G42"/>
    <mergeCell ref="H41:H42"/>
    <mergeCell ref="U41:U42"/>
    <mergeCell ref="Y41:Y42"/>
    <mergeCell ref="Z41:Z42"/>
    <mergeCell ref="AA41:AA42"/>
    <mergeCell ref="L37:L42"/>
    <mergeCell ref="V37:V53"/>
    <mergeCell ref="AB37:AB42"/>
    <mergeCell ref="AC37:AC42"/>
    <mergeCell ref="G39:G40"/>
    <mergeCell ref="H39:H40"/>
    <mergeCell ref="W39:W40"/>
    <mergeCell ref="X39:X40"/>
    <mergeCell ref="Y39:Y40"/>
    <mergeCell ref="Z39:Z40"/>
    <mergeCell ref="AB35:AB36"/>
    <mergeCell ref="AC35:AC36"/>
    <mergeCell ref="B37:B53"/>
    <mergeCell ref="C37:C42"/>
    <mergeCell ref="D37:D42"/>
    <mergeCell ref="E37:E42"/>
    <mergeCell ref="F37:F42"/>
    <mergeCell ref="I37:I42"/>
    <mergeCell ref="J37:J42"/>
    <mergeCell ref="K37:K42"/>
    <mergeCell ref="T35:T36"/>
    <mergeCell ref="U35:V35"/>
    <mergeCell ref="W35:X35"/>
    <mergeCell ref="Y35:Y36"/>
    <mergeCell ref="Z35:Z36"/>
    <mergeCell ref="AA35:AA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K31:K34"/>
    <mergeCell ref="L31:L32"/>
    <mergeCell ref="U31:U32"/>
    <mergeCell ref="AB31:AB32"/>
    <mergeCell ref="AC31:AC32"/>
    <mergeCell ref="G33:G34"/>
    <mergeCell ref="H33:H34"/>
    <mergeCell ref="L33:L34"/>
    <mergeCell ref="C31:C34"/>
    <mergeCell ref="D31:D34"/>
    <mergeCell ref="E31:E34"/>
    <mergeCell ref="F31:F34"/>
    <mergeCell ref="I31:I34"/>
    <mergeCell ref="J31:J34"/>
    <mergeCell ref="U27:U28"/>
    <mergeCell ref="Y27:Y28"/>
    <mergeCell ref="Z27:Z28"/>
    <mergeCell ref="AA27:AA28"/>
    <mergeCell ref="G29:G30"/>
    <mergeCell ref="H29:H30"/>
    <mergeCell ref="Y29:Y30"/>
    <mergeCell ref="Z29:Z30"/>
    <mergeCell ref="AA29:AA30"/>
    <mergeCell ref="U23:U24"/>
    <mergeCell ref="Y23:Y24"/>
    <mergeCell ref="Z23:Z24"/>
    <mergeCell ref="AA23:AA24"/>
    <mergeCell ref="G25:G26"/>
    <mergeCell ref="H25:H26"/>
    <mergeCell ref="W25:W26"/>
    <mergeCell ref="X25:X26"/>
    <mergeCell ref="Y25:Y26"/>
    <mergeCell ref="AA25:AA26"/>
    <mergeCell ref="Y19:Y20"/>
    <mergeCell ref="Z19:Z20"/>
    <mergeCell ref="AA19:AA20"/>
    <mergeCell ref="G21:G22"/>
    <mergeCell ref="H21:H22"/>
    <mergeCell ref="U21:U22"/>
    <mergeCell ref="Y21:Y22"/>
    <mergeCell ref="Z21:Z22"/>
    <mergeCell ref="AA21:AA22"/>
    <mergeCell ref="AB12:AB30"/>
    <mergeCell ref="AC12:AC30"/>
    <mergeCell ref="AH12:AH18"/>
    <mergeCell ref="AI12:AI18"/>
    <mergeCell ref="AJ12:AJ18"/>
    <mergeCell ref="G19:G20"/>
    <mergeCell ref="H19:H20"/>
    <mergeCell ref="U19:U20"/>
    <mergeCell ref="W19:W20"/>
    <mergeCell ref="X19:X20"/>
    <mergeCell ref="U12:U18"/>
    <mergeCell ref="W12:W18"/>
    <mergeCell ref="X12:X18"/>
    <mergeCell ref="Y12:Y18"/>
    <mergeCell ref="Z12:Z18"/>
    <mergeCell ref="AA12:AA18"/>
    <mergeCell ref="G12:G18"/>
    <mergeCell ref="H12:H18"/>
    <mergeCell ref="I12:I30"/>
    <mergeCell ref="J12:J30"/>
    <mergeCell ref="K12:K30"/>
    <mergeCell ref="L12:L30"/>
    <mergeCell ref="G23:G24"/>
    <mergeCell ref="H23:H24"/>
    <mergeCell ref="G27:G28"/>
    <mergeCell ref="H27:H28"/>
    <mergeCell ref="W10:X10"/>
    <mergeCell ref="Y10:Y11"/>
    <mergeCell ref="Z10:Z11"/>
    <mergeCell ref="AA10:AA11"/>
    <mergeCell ref="AB10:AB11"/>
    <mergeCell ref="B12:B34"/>
    <mergeCell ref="C12:C30"/>
    <mergeCell ref="D12:D30"/>
    <mergeCell ref="E12:E30"/>
    <mergeCell ref="F12:F30"/>
    <mergeCell ref="P10:P11"/>
    <mergeCell ref="Q10:Q11"/>
    <mergeCell ref="R10:R11"/>
    <mergeCell ref="S10:S11"/>
    <mergeCell ref="T10:T11"/>
    <mergeCell ref="U10:V10"/>
    <mergeCell ref="J10:J11"/>
    <mergeCell ref="K10:K11"/>
    <mergeCell ref="L10:L11"/>
    <mergeCell ref="M10:M11"/>
    <mergeCell ref="N10:N11"/>
    <mergeCell ref="O10:O11"/>
    <mergeCell ref="Y9:AA9"/>
    <mergeCell ref="AC9:AC11"/>
    <mergeCell ref="B10:B11"/>
    <mergeCell ref="C10:C11"/>
    <mergeCell ref="D10:D11"/>
    <mergeCell ref="E10:E11"/>
    <mergeCell ref="F10:F11"/>
    <mergeCell ref="G10:G11"/>
    <mergeCell ref="H10:H11"/>
    <mergeCell ref="I10:I11"/>
    <mergeCell ref="C8:X8"/>
    <mergeCell ref="C9:F9"/>
    <mergeCell ref="H9:L9"/>
    <mergeCell ref="M9:T9"/>
    <mergeCell ref="U9:V9"/>
    <mergeCell ref="W9:X9"/>
    <mergeCell ref="C4:X4"/>
    <mergeCell ref="Y4:AC4"/>
    <mergeCell ref="C5:X5"/>
    <mergeCell ref="Y5:AC5"/>
    <mergeCell ref="C6:X6"/>
    <mergeCell ref="C7:X7"/>
  </mergeCells>
  <dataValidations count="3">
    <dataValidation type="list" allowBlank="1" showInputMessage="1" showErrorMessage="1" sqref="AA7">
      <formula1>$AC$54:$AC$57</formula1>
    </dataValidation>
    <dataValidation type="list" allowBlank="1" showInputMessage="1" showErrorMessage="1" sqref="AA6">
      <formula1>$AC$54:$AC$55</formula1>
    </dataValidation>
    <dataValidation type="list" allowBlank="1" showInputMessage="1" showErrorMessage="1" sqref="AA66">
      <formula1>$AC$47:$AC$54</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PLAN OPERATIVO ANUAL INVER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dc:creator>
  <cp:lastModifiedBy>Yesenia</cp:lastModifiedBy>
  <dcterms:created xsi:type="dcterms:W3CDTF">2021-03-05T23:22:04Z</dcterms:created>
  <dcterms:modified xsi:type="dcterms:W3CDTF">2021-03-05T23:22:40Z</dcterms:modified>
</cp:coreProperties>
</file>