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 unidad\VARIOS\POAS\"/>
    </mc:Choice>
  </mc:AlternateContent>
  <bookViews>
    <workbookView xWindow="0" yWindow="0" windowWidth="20490" windowHeight="7350"/>
  </bookViews>
  <sheets>
    <sheet name="PLAN OPERATIVO ANUAL DE INVERS" sheetId="1" r:id="rId1"/>
  </sheets>
  <externalReferences>
    <externalReference r:id="rId2"/>
    <externalReference r:id="rId3"/>
  </externalReferences>
  <definedNames>
    <definedName name="_xlnm._FilterDatabase" localSheetId="0" hidden="1">'PLAN OPERATIVO ANUAL DE INVERS'!$C$10:$AC$76</definedName>
    <definedName name="_xlnm.Print_Area" localSheetId="0">'PLAN OPERATIVO ANUAL DE INVERS'!$A$1:$AC$76</definedName>
    <definedName name="CONDICION">#REF!</definedName>
    <definedName name="FGFG">[2]Observaciones!#REF!</definedName>
    <definedName name="Lista_años" localSheetId="0">#REF!</definedName>
    <definedName name="Lista_años">#REF!</definedName>
    <definedName name="Meses" localSheetId="0">#REF!</definedName>
    <definedName name="Meses">#REF!</definedName>
    <definedName name="Seccion" localSheetId="0">#REF!</definedName>
    <definedName name="Seccion">#REF!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75" i="1" l="1"/>
  <c r="W75" i="1"/>
  <c r="V75" i="1"/>
  <c r="U75" i="1"/>
  <c r="V71" i="1"/>
  <c r="V65" i="1"/>
  <c r="X59" i="1"/>
  <c r="W59" i="1"/>
  <c r="U59" i="1"/>
  <c r="V50" i="1"/>
  <c r="V59" i="1" s="1"/>
  <c r="V35" i="1"/>
  <c r="V12" i="1"/>
</calcChain>
</file>

<file path=xl/comments1.xml><?xml version="1.0" encoding="utf-8"?>
<comments xmlns="http://schemas.openxmlformats.org/spreadsheetml/2006/main">
  <authors>
    <author>Jorge Enrique Jimenez Guacaneme</author>
    <author>Claudia Patricia Carvajal Diosa</author>
    <author>Dorian Alberto Muñoz Rodas</author>
    <author>cpcarvajal</author>
  </authors>
  <commentList>
    <comment ref="B6" authorId="0" shapeId="0">
      <text>
        <r>
          <rPr>
            <b/>
            <sz val="11"/>
            <color indexed="81"/>
            <rFont val="Tahoma"/>
            <family val="2"/>
          </rPr>
          <t>OAP-MADS: Anote el nombre completo del Instituto de Investigación Ambiental</t>
        </r>
      </text>
    </comment>
    <comment ref="B7" authorId="0" shapeId="0">
      <text>
        <r>
          <rPr>
            <b/>
            <sz val="11"/>
            <color indexed="81"/>
            <rFont val="Tahoma"/>
            <family val="2"/>
          </rPr>
          <t>OAP-MADS: El nombre debe coincidir con el titulo del proyecto registrado en el SUIFP.</t>
        </r>
        <r>
          <rPr>
            <sz val="9"/>
            <color indexed="81"/>
            <rFont val="Tahoma"/>
            <family val="2"/>
          </rPr>
          <t xml:space="preserve">
</t>
        </r>
      </text>
    </comment>
    <comment ref="B8" authorId="1" shapeId="0">
      <text>
        <r>
          <rPr>
            <b/>
            <sz val="11"/>
            <color indexed="81"/>
            <rFont val="Tahoma"/>
            <family val="2"/>
          </rPr>
          <t>OAP - MADS:</t>
        </r>
        <r>
          <rPr>
            <sz val="11"/>
            <color indexed="81"/>
            <rFont val="Tahoma"/>
            <family val="2"/>
          </rPr>
          <t xml:space="preserve">
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
 Ver guía de los 7 pasos 2014.
</t>
        </r>
      </text>
    </comment>
    <comment ref="AC9" authorId="2" shapeId="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B10" authorId="0" shapeId="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10" authorId="0" shapeId="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10" authorId="0" shapeId="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10" authorId="0" shapeId="0">
      <text>
        <r>
          <rPr>
            <b/>
            <sz val="11"/>
            <color indexed="81"/>
            <rFont val="Tahoma"/>
            <family val="2"/>
          </rPr>
          <t>OAP MADS: Enuncie la Meta:</t>
        </r>
        <r>
          <rPr>
            <sz val="11"/>
            <color indexed="81"/>
            <rFont val="Tahoma"/>
            <family val="2"/>
          </rPr>
          <t xml:space="preserve">Ver bases del PND Capitulo crecimiento verde, estrategias nacionales y regionales
</t>
        </r>
      </text>
    </comment>
    <comment ref="F10" authorId="0" shapeId="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H10" authorId="0" shapeId="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I10" authorId="3" shapeId="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10" authorId="3" shapeId="0">
      <text>
        <r>
          <rPr>
            <b/>
            <sz val="11"/>
            <color indexed="81"/>
            <rFont val="Tahoma"/>
            <family val="2"/>
          </rPr>
          <t>OAP - MADS:
Identifique cual es el producto que le permite alcanzar el objetivo específico.</t>
        </r>
        <r>
          <rPr>
            <sz val="9"/>
            <color indexed="81"/>
            <rFont val="Tahoma"/>
            <family val="2"/>
          </rPr>
          <t xml:space="preserve">
 </t>
        </r>
      </text>
    </comment>
    <comment ref="K10" authorId="3" shapeId="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L10" authorId="0" shapeId="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M10"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N10" authorId="2" shapeId="0">
      <text>
        <r>
          <rPr>
            <sz val="9"/>
            <color indexed="81"/>
            <rFont val="Tahoma"/>
            <family val="2"/>
          </rPr>
          <t xml:space="preserve">
DESCRIBA EL PORCENTAJE DE AVANCE ESTIMADO RELACIONADO CON LOS SUBPRODUCTOS A ENTREGAR EN ESTE TRIMESTRE. 
DEBE SER ACUMULADO HASTA LLEGAR AL 100%
</t>
        </r>
      </text>
    </comment>
    <comment ref="O10"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P10" authorId="2" shapeId="0">
      <text>
        <r>
          <rPr>
            <sz val="9"/>
            <color indexed="81"/>
            <rFont val="Tahoma"/>
            <family val="2"/>
          </rPr>
          <t xml:space="preserve">DESCRIBA EL PORCENTA JE DE AVANCE ESTIMADO RELACIONADO CON LOS SUBPRODUCTOS A ENTREGAR EN ESTE TRIMESTRE. DEBE SER ACUMULADO HASTA LLEGAR AL 100%
</t>
        </r>
      </text>
    </comment>
    <comment ref="Q10"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R10" authorId="2" shapeId="0">
      <text>
        <r>
          <rPr>
            <sz val="9"/>
            <color indexed="81"/>
            <rFont val="Tahoma"/>
            <family val="2"/>
          </rPr>
          <t xml:space="preserve">DESCRIBA EL PORCENTA JE DE AVANCE ESTIMADO RELACIONADO CON LOS SUBPRODUCTOS A ENTREGAR EN ESTE TRIMESTRE. DEBE SER ACUMULADO HASTA LLEGAR AL 100%
</t>
        </r>
      </text>
    </comment>
    <comment ref="S10"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T10" authorId="2" shapeId="0">
      <text>
        <r>
          <rPr>
            <sz val="9"/>
            <color indexed="81"/>
            <rFont val="Tahoma"/>
            <family val="2"/>
          </rPr>
          <t xml:space="preserve">DESCRIBA EL PORCENTA JE DE AVANCE ESTIMADO RELACIONADO CON LOS SUBPRODUCTOS A ENTREGAR EN ESTE TRIMESTRE. DEBE SER ACUMULADO HASTA LLEGAR AL 100%
</t>
        </r>
      </text>
    </comment>
    <comment ref="Y10" authorId="0" shapeId="0">
      <text>
        <r>
          <rPr>
            <b/>
            <sz val="9"/>
            <color indexed="81"/>
            <rFont val="Tahoma"/>
            <family val="2"/>
          </rPr>
          <t xml:space="preserve">OAP - MADS: </t>
        </r>
        <r>
          <rPr>
            <sz val="11"/>
            <color indexed="81"/>
            <rFont val="Tahoma"/>
            <family val="2"/>
          </rPr>
          <t>Reporte el % de avance para este  trimestre con respecto al porcentaje de avance estimado que se había programado   en las columnas de REFERENTES DE SEGUIMIENTO (L a S)</t>
        </r>
        <r>
          <rPr>
            <sz val="9"/>
            <color indexed="81"/>
            <rFont val="Tahoma"/>
            <family val="2"/>
          </rPr>
          <t xml:space="preserve">
</t>
        </r>
        <r>
          <rPr>
            <sz val="11"/>
            <color indexed="81"/>
            <rFont val="Tahoma"/>
            <family val="2"/>
          </rPr>
          <t>Este % es acumulado en cada trimestre y debe ser coherente frente a los subproductos y productos que se plantearon entregar .</t>
        </r>
      </text>
    </comment>
    <comment ref="Z10" authorId="2" shapeId="0">
      <text>
        <r>
          <rPr>
            <b/>
            <sz val="10"/>
            <color indexed="81"/>
            <rFont val="Tahoma"/>
            <family val="2"/>
          </rPr>
          <t>Reporte el % de Avance de producto considerando integralmente el reporte de los avances de gestión</t>
        </r>
      </text>
    </comment>
    <comment ref="AA10" authorId="2" shapeId="0">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10" authorId="2" shapeId="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U11" authorId="0" shapeId="0">
      <text>
        <r>
          <rPr>
            <sz val="11"/>
            <color indexed="81"/>
            <rFont val="Tahoma"/>
            <family val="2"/>
          </rPr>
          <t>OAP-MADS: Se identifica el valor por cada una de las actividades.</t>
        </r>
      </text>
    </comment>
    <comment ref="V11" authorId="0" shapeId="0">
      <text>
        <r>
          <rPr>
            <sz val="11"/>
            <color indexed="81"/>
            <rFont val="Tahoma"/>
            <family val="2"/>
          </rPr>
          <t>OAP-MADS: Se identifica el valor por cada objetivo- sumatoria de los valores de cada una de las actividades que correspondan al objetivo.</t>
        </r>
      </text>
    </comment>
    <comment ref="W11" authorId="0" shapeId="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X11" authorId="0" shapeId="0">
      <text>
        <r>
          <rPr>
            <sz val="11"/>
            <color indexed="81"/>
            <rFont val="Tahoma"/>
            <family val="2"/>
          </rPr>
          <t>OPA-MADS: Escribir el valor realmente pagado por los anticipos, productos o servicios recibidos</t>
        </r>
        <r>
          <rPr>
            <sz val="9"/>
            <color indexed="81"/>
            <rFont val="Tahoma"/>
            <family val="2"/>
          </rPr>
          <t xml:space="preserve">
</t>
        </r>
      </text>
    </comment>
    <comment ref="B33" authorId="0" shapeId="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33" authorId="0" shapeId="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33" authorId="0" shapeId="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33" authorId="0" shapeId="0">
      <text>
        <r>
          <rPr>
            <b/>
            <sz val="11"/>
            <color indexed="81"/>
            <rFont val="Tahoma"/>
            <family val="2"/>
          </rPr>
          <t>OAP MADS: Enuncie la Meta:</t>
        </r>
        <r>
          <rPr>
            <sz val="11"/>
            <color indexed="81"/>
            <rFont val="Tahoma"/>
            <family val="2"/>
          </rPr>
          <t xml:space="preserve">Ver bases del PND Capitulo crecimiento verde, estrategias nacionales y regionales
</t>
        </r>
      </text>
    </comment>
    <comment ref="F33" authorId="0" shapeId="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H33" authorId="0" shapeId="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I33" authorId="3" shapeId="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33" authorId="3" shapeId="0">
      <text>
        <r>
          <rPr>
            <b/>
            <sz val="11"/>
            <color indexed="81"/>
            <rFont val="Tahoma"/>
            <family val="2"/>
          </rPr>
          <t>OAP - MADS:
Identifique cual es el producto que le permite alcanzar el objetivo específico.</t>
        </r>
        <r>
          <rPr>
            <sz val="9"/>
            <color indexed="81"/>
            <rFont val="Tahoma"/>
            <family val="2"/>
          </rPr>
          <t xml:space="preserve">
 </t>
        </r>
      </text>
    </comment>
    <comment ref="K33" authorId="3" shapeId="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L33" authorId="0" shapeId="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M33"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N33" authorId="2" shapeId="0">
      <text>
        <r>
          <rPr>
            <sz val="9"/>
            <color indexed="81"/>
            <rFont val="Tahoma"/>
            <family val="2"/>
          </rPr>
          <t xml:space="preserve">
DESCRIBA EL PORCENTAJE DE AVANCE ESTIMADO RELACIONADO CON LOS SUBPRODUCTOS A ENTREGAR EN ESTE TRIMESTRE. 
DEBE SER ACUMULADO HASTA LLEGAR AL 100%
</t>
        </r>
      </text>
    </comment>
    <comment ref="O33"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P33" authorId="2" shapeId="0">
      <text>
        <r>
          <rPr>
            <sz val="9"/>
            <color indexed="81"/>
            <rFont val="Tahoma"/>
            <family val="2"/>
          </rPr>
          <t xml:space="preserve">DESCRIBA EL PORCENTA JE DE AVANCE ESTIMADO RELACIONADO CON LOS SUBPRODUCTOS A ENTREGAR EN ESTE TRIMESTRE. DEBE SER ACUMULADO HASTA LLEGAR AL 100%
</t>
        </r>
      </text>
    </comment>
    <comment ref="Q33"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R33" authorId="2" shapeId="0">
      <text>
        <r>
          <rPr>
            <sz val="9"/>
            <color indexed="81"/>
            <rFont val="Tahoma"/>
            <family val="2"/>
          </rPr>
          <t xml:space="preserve">DESCRIBA EL PORCENTA JE DE AVANCE ESTIMADO RELACIONADO CON LOS SUBPRODUCTOS A ENTREGAR EN ESTE TRIMESTRE. DEBE SER ACUMULADO HASTA LLEGAR AL 100%
</t>
        </r>
      </text>
    </comment>
    <comment ref="S33"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T33" authorId="2" shapeId="0">
      <text>
        <r>
          <rPr>
            <sz val="9"/>
            <color indexed="81"/>
            <rFont val="Tahoma"/>
            <family val="2"/>
          </rPr>
          <t xml:space="preserve">DESCRIBA EL PORCENTA JE DE AVANCE ESTIMADO RELACIONADO CON LOS SUBPRODUCTOS A ENTREGAR EN ESTE TRIMESTRE. DEBE SER ACUMULADO HASTA LLEGAR AL 100%
</t>
        </r>
      </text>
    </comment>
    <comment ref="Y33" authorId="0" shapeId="0">
      <text>
        <r>
          <rPr>
            <b/>
            <sz val="9"/>
            <color indexed="81"/>
            <rFont val="Tahoma"/>
            <family val="2"/>
          </rPr>
          <t xml:space="preserve">OAP - MADS: </t>
        </r>
        <r>
          <rPr>
            <sz val="11"/>
            <color indexed="81"/>
            <rFont val="Tahoma"/>
            <family val="2"/>
          </rPr>
          <t>Reporte el % de avance para este  trimestre con respecto al porcentaje de avance estimado que se había programado   en las columnas de REFERENTES DE SEGUIMIENTO (L a S)</t>
        </r>
        <r>
          <rPr>
            <sz val="9"/>
            <color indexed="81"/>
            <rFont val="Tahoma"/>
            <family val="2"/>
          </rPr>
          <t xml:space="preserve">
</t>
        </r>
        <r>
          <rPr>
            <sz val="11"/>
            <color indexed="81"/>
            <rFont val="Tahoma"/>
            <family val="2"/>
          </rPr>
          <t>Este % es acumulado en cada trimestre y debe ser coherente frente a los subproductos y productos que se plantearon entregar .</t>
        </r>
      </text>
    </comment>
    <comment ref="Z33" authorId="2" shapeId="0">
      <text>
        <r>
          <rPr>
            <b/>
            <sz val="10"/>
            <color indexed="81"/>
            <rFont val="Tahoma"/>
            <family val="2"/>
          </rPr>
          <t>Reporte el % de Avance de producto considerando integralmente el reporte de los avances de gestión</t>
        </r>
      </text>
    </comment>
    <comment ref="AA33" authorId="2" shapeId="0">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33" authorId="2" shapeId="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AC33" authorId="2" shapeId="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r>
          <rPr>
            <sz val="9"/>
            <color indexed="81"/>
            <rFont val="Tahoma"/>
            <family val="2"/>
          </rPr>
          <t xml:space="preserve">
</t>
        </r>
      </text>
    </comment>
    <comment ref="U34" authorId="0" shapeId="0">
      <text>
        <r>
          <rPr>
            <sz val="11"/>
            <color indexed="81"/>
            <rFont val="Tahoma"/>
            <family val="2"/>
          </rPr>
          <t>OAP-MADS: Se identifica el valor por cada una de las actividades.</t>
        </r>
      </text>
    </comment>
    <comment ref="V34" authorId="0" shapeId="0">
      <text>
        <r>
          <rPr>
            <sz val="11"/>
            <color indexed="81"/>
            <rFont val="Tahoma"/>
            <family val="2"/>
          </rPr>
          <t>OAP-MADS: Se identifica el valor por cada objetivo- sumatoria de los valores de cada una de las actividades que correspondan al objetivo.</t>
        </r>
      </text>
    </comment>
    <comment ref="W34" authorId="0" shapeId="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X34" authorId="0" shapeId="0">
      <text>
        <r>
          <rPr>
            <sz val="11"/>
            <color indexed="81"/>
            <rFont val="Tahoma"/>
            <family val="2"/>
          </rPr>
          <t>OPA-MADS: Escribir el valor realmente pagado por los anticipos, productos o servicios recibidos</t>
        </r>
        <r>
          <rPr>
            <sz val="9"/>
            <color indexed="81"/>
            <rFont val="Tahoma"/>
            <family val="2"/>
          </rPr>
          <t xml:space="preserve">
</t>
        </r>
      </text>
    </comment>
    <comment ref="B48" authorId="0" shapeId="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48" authorId="0" shapeId="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48" authorId="0" shapeId="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48" authorId="0" shapeId="0">
      <text>
        <r>
          <rPr>
            <b/>
            <sz val="11"/>
            <color indexed="81"/>
            <rFont val="Tahoma"/>
            <family val="2"/>
          </rPr>
          <t>OAP MADS: Enuncie la Meta:</t>
        </r>
        <r>
          <rPr>
            <sz val="11"/>
            <color indexed="81"/>
            <rFont val="Tahoma"/>
            <family val="2"/>
          </rPr>
          <t xml:space="preserve">Ver bases del PND Capitulo crecimiento verde, estrategias nacionales y regionales
</t>
        </r>
      </text>
    </comment>
    <comment ref="F48" authorId="0" shapeId="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H48" authorId="0" shapeId="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I48" authorId="3" shapeId="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48" authorId="3" shapeId="0">
      <text>
        <r>
          <rPr>
            <b/>
            <sz val="11"/>
            <color indexed="81"/>
            <rFont val="Tahoma"/>
            <family val="2"/>
          </rPr>
          <t>OAP - MADS:
Identifique cual es el producto que le permite alcanzar el objetivo específico.</t>
        </r>
        <r>
          <rPr>
            <sz val="9"/>
            <color indexed="81"/>
            <rFont val="Tahoma"/>
            <family val="2"/>
          </rPr>
          <t xml:space="preserve">
 </t>
        </r>
      </text>
    </comment>
    <comment ref="K48" authorId="3" shapeId="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L48" authorId="0" shapeId="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M48"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N48" authorId="2" shapeId="0">
      <text>
        <r>
          <rPr>
            <sz val="9"/>
            <color indexed="81"/>
            <rFont val="Tahoma"/>
            <family val="2"/>
          </rPr>
          <t xml:space="preserve">
DESCRIBA EL PORCENTAJE DE AVANCE ESTIMADO RELACIONADO CON LOS SUBPRODUCTOS A ENTREGAR EN ESTE TRIMESTRE. 
DEBE SER ACUMULADO HASTA LLEGAR AL 100%
</t>
        </r>
      </text>
    </comment>
    <comment ref="O48"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P48" authorId="2" shapeId="0">
      <text>
        <r>
          <rPr>
            <sz val="9"/>
            <color indexed="81"/>
            <rFont val="Tahoma"/>
            <family val="2"/>
          </rPr>
          <t xml:space="preserve">DESCRIBA EL PORCENTA JE DE AVANCE ESTIMADO RELACIONADO CON LOS SUBPRODUCTOS A ENTREGAR EN ESTE TRIMESTRE. DEBE SER ACUMULADO HASTA LLEGAR AL 100%
</t>
        </r>
      </text>
    </comment>
    <comment ref="Q48"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R48" authorId="2" shapeId="0">
      <text>
        <r>
          <rPr>
            <sz val="9"/>
            <color indexed="81"/>
            <rFont val="Tahoma"/>
            <family val="2"/>
          </rPr>
          <t xml:space="preserve">DESCRIBA EL PORCENTA JE DE AVANCE ESTIMADO RELACIONADO CON LOS SUBPRODUCTOS A ENTREGAR EN ESTE TRIMESTRE. DEBE SER ACUMULADO HASTA LLEGAR AL 100%
</t>
        </r>
      </text>
    </comment>
    <comment ref="S48"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T48" authorId="2" shapeId="0">
      <text>
        <r>
          <rPr>
            <sz val="9"/>
            <color indexed="81"/>
            <rFont val="Tahoma"/>
            <family val="2"/>
          </rPr>
          <t xml:space="preserve">DESCRIBA EL PORCENTA JE DE AVANCE ESTIMADO RELACIONADO CON LOS SUBPRODUCTOS A ENTREGAR EN ESTE TRIMESTRE. DEBE SER ACUMULADO HASTA LLEGAR AL 100%
</t>
        </r>
      </text>
    </comment>
    <comment ref="Y48" authorId="0" shapeId="0">
      <text>
        <r>
          <rPr>
            <b/>
            <sz val="9"/>
            <color indexed="81"/>
            <rFont val="Tahoma"/>
            <family val="2"/>
          </rPr>
          <t xml:space="preserve">OAP - MADS: </t>
        </r>
        <r>
          <rPr>
            <sz val="11"/>
            <color indexed="81"/>
            <rFont val="Tahoma"/>
            <family val="2"/>
          </rPr>
          <t>Reporte el % de avance para este  trimestre con respecto al porcentaje de avance estimado que se había programado   en las columnas de REFERENTES DE SEGUIMIENTO (L a S)</t>
        </r>
        <r>
          <rPr>
            <sz val="9"/>
            <color indexed="81"/>
            <rFont val="Tahoma"/>
            <family val="2"/>
          </rPr>
          <t xml:space="preserve">
</t>
        </r>
        <r>
          <rPr>
            <sz val="11"/>
            <color indexed="81"/>
            <rFont val="Tahoma"/>
            <family val="2"/>
          </rPr>
          <t>Este % es acumulado en cada trimestre y debe ser coherente frente a los subproductos y productos que se plantearon entregar .</t>
        </r>
      </text>
    </comment>
    <comment ref="Z48" authorId="2" shapeId="0">
      <text>
        <r>
          <rPr>
            <b/>
            <sz val="10"/>
            <color indexed="81"/>
            <rFont val="Tahoma"/>
            <family val="2"/>
          </rPr>
          <t>Reporte el % de Avance de producto considerando integralmente el reporte de los avances de gestión</t>
        </r>
      </text>
    </comment>
    <comment ref="AA48" authorId="2" shapeId="0">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48" authorId="2" shapeId="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AC48" authorId="2" shapeId="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r>
          <rPr>
            <sz val="9"/>
            <color indexed="81"/>
            <rFont val="Tahoma"/>
            <family val="2"/>
          </rPr>
          <t xml:space="preserve">
</t>
        </r>
      </text>
    </comment>
    <comment ref="U49" authorId="0" shapeId="0">
      <text>
        <r>
          <rPr>
            <sz val="11"/>
            <color indexed="81"/>
            <rFont val="Tahoma"/>
            <family val="2"/>
          </rPr>
          <t>OAP-MADS: Se identifica el valor por cada una de las actividades.</t>
        </r>
      </text>
    </comment>
    <comment ref="V49" authorId="0" shapeId="0">
      <text>
        <r>
          <rPr>
            <sz val="11"/>
            <color indexed="81"/>
            <rFont val="Tahoma"/>
            <family val="2"/>
          </rPr>
          <t>OAP-MADS: Se identifica el valor por cada objetivo- sumatoria de los valores de cada una de las actividades que correspondan al objetivo.</t>
        </r>
      </text>
    </comment>
    <comment ref="W49" authorId="0" shapeId="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X49" authorId="0" shapeId="0">
      <text>
        <r>
          <rPr>
            <sz val="11"/>
            <color indexed="81"/>
            <rFont val="Tahoma"/>
            <family val="2"/>
          </rPr>
          <t>OPA-MADS: Escribir el valor realmente pagado por los anticipos, productos o servicios recibidos</t>
        </r>
        <r>
          <rPr>
            <sz val="9"/>
            <color indexed="81"/>
            <rFont val="Tahoma"/>
            <family val="2"/>
          </rPr>
          <t xml:space="preserve">
</t>
        </r>
      </text>
    </comment>
    <comment ref="B60" authorId="0" shapeId="0">
      <text>
        <r>
          <rPr>
            <b/>
            <sz val="11"/>
            <color indexed="81"/>
            <rFont val="Tahoma"/>
            <family val="2"/>
          </rPr>
          <t>OAP-MADS: El nombre debe coincidir con el titulo del proyecto registrado en el SUIFP.</t>
        </r>
        <r>
          <rPr>
            <sz val="9"/>
            <color indexed="81"/>
            <rFont val="Tahoma"/>
            <family val="2"/>
          </rPr>
          <t xml:space="preserve">
</t>
        </r>
      </text>
    </comment>
    <comment ref="B61" authorId="1" shapeId="0">
      <text>
        <r>
          <rPr>
            <b/>
            <sz val="11"/>
            <color indexed="81"/>
            <rFont val="Tahoma"/>
            <family val="2"/>
          </rPr>
          <t>OAP - MADS:</t>
        </r>
        <r>
          <rPr>
            <sz val="11"/>
            <color indexed="81"/>
            <rFont val="Tahoma"/>
            <family val="2"/>
          </rPr>
          <t xml:space="preserve">
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
 Ver guía de los 7 pasos 2014.
</t>
        </r>
      </text>
    </comment>
    <comment ref="AC62" authorId="2" shapeId="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B63" authorId="0" shapeId="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63" authorId="0" shapeId="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63" authorId="0" shapeId="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63" authorId="0" shapeId="0">
      <text>
        <r>
          <rPr>
            <b/>
            <sz val="11"/>
            <color indexed="81"/>
            <rFont val="Tahoma"/>
            <family val="2"/>
          </rPr>
          <t>OAP MADS: Enuncie la Meta:</t>
        </r>
        <r>
          <rPr>
            <sz val="11"/>
            <color indexed="81"/>
            <rFont val="Tahoma"/>
            <family val="2"/>
          </rPr>
          <t xml:space="preserve">Ver bases del PND Capitulo crecimiento verde, estrategias nacionales y regionales
</t>
        </r>
      </text>
    </comment>
    <comment ref="F63" authorId="0" shapeId="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H63" authorId="0" shapeId="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I63" authorId="3" shapeId="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63" authorId="3" shapeId="0">
      <text>
        <r>
          <rPr>
            <b/>
            <sz val="11"/>
            <color indexed="81"/>
            <rFont val="Tahoma"/>
            <family val="2"/>
          </rPr>
          <t>OAP - MADS:
Identifique cual es el producto que le permite alcanzar el objetivo específico.</t>
        </r>
        <r>
          <rPr>
            <sz val="9"/>
            <color indexed="81"/>
            <rFont val="Tahoma"/>
            <family val="2"/>
          </rPr>
          <t xml:space="preserve">
 </t>
        </r>
      </text>
    </comment>
    <comment ref="K63" authorId="3" shapeId="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L63" authorId="0" shapeId="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M63"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N63" authorId="2" shapeId="0">
      <text>
        <r>
          <rPr>
            <sz val="9"/>
            <color indexed="81"/>
            <rFont val="Tahoma"/>
            <family val="2"/>
          </rPr>
          <t xml:space="preserve">
DESCRIBA EL PORCENTAJE DE AVANCE ESTIMADO RELACIONADO CON LOS SUBPRODUCTOS A ENTREGAR EN ESTE TRIMESTRE. 
DEBE SER ACUMULADO HASTA LLEGAR AL 100%
</t>
        </r>
      </text>
    </comment>
    <comment ref="O63"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P63" authorId="2" shapeId="0">
      <text>
        <r>
          <rPr>
            <sz val="9"/>
            <color indexed="81"/>
            <rFont val="Tahoma"/>
            <family val="2"/>
          </rPr>
          <t xml:space="preserve">DESCRIBA EL PORCENTA JE DE AVANCE ESTIMADO RELACIONADO CON LOS SUBPRODUCTOS A ENTREGAR EN ESTE TRIMESTRE. DEBE SER ACUMULADO HASTA LLEGAR AL 100%
</t>
        </r>
      </text>
    </comment>
    <comment ref="Q63"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R63" authorId="2" shapeId="0">
      <text>
        <r>
          <rPr>
            <sz val="9"/>
            <color indexed="81"/>
            <rFont val="Tahoma"/>
            <family val="2"/>
          </rPr>
          <t xml:space="preserve">DESCRIBA EL PORCENTA JE DE AVANCE ESTIMADO RELACIONADO CON LOS SUBPRODUCTOS A ENTREGAR EN ESTE TRIMESTRE. DEBE SER ACUMULADO HASTA LLEGAR AL 100%
</t>
        </r>
      </text>
    </comment>
    <comment ref="S63"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T63" authorId="2" shapeId="0">
      <text>
        <r>
          <rPr>
            <sz val="9"/>
            <color indexed="81"/>
            <rFont val="Tahoma"/>
            <family val="2"/>
          </rPr>
          <t xml:space="preserve">DESCRIBA EL PORCENTA JE DE AVANCE ESTIMADO RELACIONADO CON LOS SUBPRODUCTOS A ENTREGAR EN ESTE TRIMESTRE. DEBE SER ACUMULADO HASTA LLEGAR AL 100%
</t>
        </r>
      </text>
    </comment>
    <comment ref="Y63" authorId="0" shapeId="0">
      <text>
        <r>
          <rPr>
            <b/>
            <sz val="9"/>
            <color indexed="81"/>
            <rFont val="Tahoma"/>
            <family val="2"/>
          </rPr>
          <t xml:space="preserve">OAP - MADS: </t>
        </r>
        <r>
          <rPr>
            <sz val="11"/>
            <color indexed="81"/>
            <rFont val="Tahoma"/>
            <family val="2"/>
          </rPr>
          <t>Reporte el % de avance para este  trimestre con respecto al porcentaje de avance estimado que se había programado   en las columnas de REFERENTES DE SEGUIMIENTO (L a S)</t>
        </r>
        <r>
          <rPr>
            <sz val="9"/>
            <color indexed="81"/>
            <rFont val="Tahoma"/>
            <family val="2"/>
          </rPr>
          <t xml:space="preserve">
</t>
        </r>
        <r>
          <rPr>
            <sz val="11"/>
            <color indexed="81"/>
            <rFont val="Tahoma"/>
            <family val="2"/>
          </rPr>
          <t>Este % es acumulado en cada trimestre y debe ser coherente frente a los subproductos y productos que se plantearon entregar .</t>
        </r>
      </text>
    </comment>
    <comment ref="Z63" authorId="2" shapeId="0">
      <text>
        <r>
          <rPr>
            <b/>
            <sz val="10"/>
            <color indexed="81"/>
            <rFont val="Tahoma"/>
            <family val="2"/>
          </rPr>
          <t>Reporte el % de Avance de producto considerando integralmente el reporte de los avances de gestión</t>
        </r>
      </text>
    </comment>
    <comment ref="AA63" authorId="2" shapeId="0">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63" authorId="2" shapeId="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U64" authorId="0" shapeId="0">
      <text>
        <r>
          <rPr>
            <sz val="11"/>
            <color indexed="81"/>
            <rFont val="Tahoma"/>
            <family val="2"/>
          </rPr>
          <t>OAP-MADS: Se identifica el valor por cada una de las actividades.</t>
        </r>
      </text>
    </comment>
    <comment ref="V64" authorId="0" shapeId="0">
      <text>
        <r>
          <rPr>
            <sz val="11"/>
            <color indexed="81"/>
            <rFont val="Tahoma"/>
            <family val="2"/>
          </rPr>
          <t>OAP-MADS: Se identifica el valor por cada objetivo- sumatoria de los valores de cada una de las actividades que correspondan al objetivo.</t>
        </r>
      </text>
    </comment>
    <comment ref="W64" authorId="0" shapeId="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X64" authorId="0" shapeId="0">
      <text>
        <r>
          <rPr>
            <sz val="11"/>
            <color indexed="81"/>
            <rFont val="Tahoma"/>
            <family val="2"/>
          </rPr>
          <t>OPA-MADS: Escribir el valor realmente pagado por los anticipos, productos o servicios recibidos</t>
        </r>
        <r>
          <rPr>
            <sz val="9"/>
            <color indexed="81"/>
            <rFont val="Tahoma"/>
            <family val="2"/>
          </rPr>
          <t xml:space="preserve">
</t>
        </r>
      </text>
    </comment>
    <comment ref="B69" authorId="0" shapeId="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69" authorId="0" shapeId="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69" authorId="0" shapeId="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69" authorId="0" shapeId="0">
      <text>
        <r>
          <rPr>
            <b/>
            <sz val="11"/>
            <color indexed="81"/>
            <rFont val="Tahoma"/>
            <family val="2"/>
          </rPr>
          <t>OAP MADS: Enuncie la Meta:</t>
        </r>
        <r>
          <rPr>
            <sz val="11"/>
            <color indexed="81"/>
            <rFont val="Tahoma"/>
            <family val="2"/>
          </rPr>
          <t xml:space="preserve">Ver bases del PND Capitulo crecimiento verde, estrategias nacionales y regionales
</t>
        </r>
      </text>
    </comment>
    <comment ref="F69" authorId="0" shapeId="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H69" authorId="0" shapeId="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I69" authorId="3" shapeId="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69" authorId="3" shapeId="0">
      <text>
        <r>
          <rPr>
            <b/>
            <sz val="11"/>
            <color indexed="81"/>
            <rFont val="Tahoma"/>
            <family val="2"/>
          </rPr>
          <t>OAP - MADS:
Identifique cual es el producto que le permite alcanzar el objetivo específico.</t>
        </r>
        <r>
          <rPr>
            <sz val="9"/>
            <color indexed="81"/>
            <rFont val="Tahoma"/>
            <family val="2"/>
          </rPr>
          <t xml:space="preserve">
 </t>
        </r>
      </text>
    </comment>
    <comment ref="K69" authorId="3" shapeId="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L69" authorId="0" shapeId="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M69"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N69" authorId="2" shapeId="0">
      <text>
        <r>
          <rPr>
            <sz val="9"/>
            <color indexed="81"/>
            <rFont val="Tahoma"/>
            <family val="2"/>
          </rPr>
          <t xml:space="preserve">
DESCRIBA EL PORCENTAJE DE AVANCE ESTIMADO RELACIONADO CON LOS SUBPRODUCTOS A ENTREGAR EN ESTE TRIMESTRE. 
DEBE SER ACUMULADO HASTA LLEGAR AL 100%
</t>
        </r>
      </text>
    </comment>
    <comment ref="O69"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P69" authorId="2" shapeId="0">
      <text>
        <r>
          <rPr>
            <sz val="9"/>
            <color indexed="81"/>
            <rFont val="Tahoma"/>
            <family val="2"/>
          </rPr>
          <t xml:space="preserve">DESCRIBA EL PORCENTA JE DE AVANCE ESTIMADO RELACIONADO CON LOS SUBPRODUCTOS A ENTREGAR EN ESTE TRIMESTRE. DEBE SER ACUMULADO HASTA LLEGAR AL 100%
</t>
        </r>
      </text>
    </comment>
    <comment ref="Q69"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R69" authorId="2" shapeId="0">
      <text>
        <r>
          <rPr>
            <sz val="9"/>
            <color indexed="81"/>
            <rFont val="Tahoma"/>
            <family val="2"/>
          </rPr>
          <t xml:space="preserve">DESCRIBA EL PORCENTA JE DE AVANCE ESTIMADO RELACIONADO CON LOS SUBPRODUCTOS A ENTREGAR EN ESTE TRIMESTRE. DEBE SER ACUMULADO HASTA LLEGAR AL 100%
</t>
        </r>
      </text>
    </comment>
    <comment ref="S69"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T69" authorId="2" shapeId="0">
      <text>
        <r>
          <rPr>
            <sz val="9"/>
            <color indexed="81"/>
            <rFont val="Tahoma"/>
            <family val="2"/>
          </rPr>
          <t xml:space="preserve">DESCRIBA EL PORCENTA JE DE AVANCE ESTIMADO RELACIONADO CON LOS SUBPRODUCTOS A ENTREGAR EN ESTE TRIMESTRE. DEBE SER ACUMULADO HASTA LLEGAR AL 100%
</t>
        </r>
      </text>
    </comment>
    <comment ref="Y69" authorId="0" shapeId="0">
      <text>
        <r>
          <rPr>
            <b/>
            <sz val="9"/>
            <color indexed="81"/>
            <rFont val="Tahoma"/>
            <family val="2"/>
          </rPr>
          <t xml:space="preserve">OAP - MADS: </t>
        </r>
        <r>
          <rPr>
            <sz val="11"/>
            <color indexed="81"/>
            <rFont val="Tahoma"/>
            <family val="2"/>
          </rPr>
          <t>Reporte el % de avance para este  trimestre con respecto al porcentaje de avance estimado que se había programado   en las columnas de REFERENTES DE SEGUIMIENTO (L a S)</t>
        </r>
        <r>
          <rPr>
            <sz val="9"/>
            <color indexed="81"/>
            <rFont val="Tahoma"/>
            <family val="2"/>
          </rPr>
          <t xml:space="preserve">
</t>
        </r>
        <r>
          <rPr>
            <sz val="11"/>
            <color indexed="81"/>
            <rFont val="Tahoma"/>
            <family val="2"/>
          </rPr>
          <t>Este % es acumulado en cada trimestre y debe ser coherente frente a los subproductos y productos que se plantearon entregar .</t>
        </r>
      </text>
    </comment>
    <comment ref="Z69" authorId="2" shapeId="0">
      <text>
        <r>
          <rPr>
            <b/>
            <sz val="10"/>
            <color indexed="81"/>
            <rFont val="Tahoma"/>
            <family val="2"/>
          </rPr>
          <t>Reporte el % de Avance de producto considerando integralmente el reporte de los avances de gestión</t>
        </r>
      </text>
    </comment>
    <comment ref="AA69" authorId="2" shapeId="0">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69" authorId="2" shapeId="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AC69" authorId="2" shapeId="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r>
          <rPr>
            <sz val="9"/>
            <color indexed="81"/>
            <rFont val="Tahoma"/>
            <family val="2"/>
          </rPr>
          <t xml:space="preserve">
</t>
        </r>
      </text>
    </comment>
    <comment ref="U70" authorId="0" shapeId="0">
      <text>
        <r>
          <rPr>
            <sz val="11"/>
            <color indexed="81"/>
            <rFont val="Tahoma"/>
            <family val="2"/>
          </rPr>
          <t>OAP-MADS: Se identifica el valor por cada una de las actividades.</t>
        </r>
      </text>
    </comment>
    <comment ref="V70" authorId="0" shapeId="0">
      <text>
        <r>
          <rPr>
            <sz val="11"/>
            <color indexed="81"/>
            <rFont val="Tahoma"/>
            <family val="2"/>
          </rPr>
          <t>OAP-MADS: Se identifica el valor por cada objetivo- sumatoria de los valores de cada una de las actividades que correspondan al objetivo.</t>
        </r>
      </text>
    </comment>
    <comment ref="W70" authorId="0" shapeId="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X70" authorId="0" shapeId="0">
      <text>
        <r>
          <rPr>
            <sz val="11"/>
            <color indexed="81"/>
            <rFont val="Tahoma"/>
            <family val="2"/>
          </rPr>
          <t>OPA-MADS: Escribir el valor realmente pagado por los anticipos, productos o servicios recibidos</t>
        </r>
        <r>
          <rPr>
            <sz val="9"/>
            <color indexed="81"/>
            <rFont val="Tahoma"/>
            <family val="2"/>
          </rPr>
          <t xml:space="preserve">
</t>
        </r>
      </text>
    </comment>
  </commentList>
</comments>
</file>

<file path=xl/sharedStrings.xml><?xml version="1.0" encoding="utf-8"?>
<sst xmlns="http://schemas.openxmlformats.org/spreadsheetml/2006/main" count="509" uniqueCount="210">
  <si>
    <t xml:space="preserve">
 PLAN OPERATIVO ANUAL - INSTITUTOS DE INVESTIGACIÓN AMBIENTAL
</t>
  </si>
  <si>
    <t xml:space="preserve"> </t>
  </si>
  <si>
    <t>VERSIÓN :2</t>
  </si>
  <si>
    <t>Vigencia: 10/01/2017</t>
  </si>
  <si>
    <t>CODIGO:F-E-GIP-</t>
  </si>
  <si>
    <t>Nombre del Instituto de Investigación Ambiental</t>
  </si>
  <si>
    <t>INSTITUTO AMAZÓNICO DE INVESTIGACIONES CIENTÍFICAS SINCHI</t>
  </si>
  <si>
    <t>AÑO DE REPORTE</t>
  </si>
  <si>
    <t xml:space="preserve">Nombre del Proyecto No 1 </t>
  </si>
  <si>
    <t xml:space="preserve">Investigación en conservación y aprovechamiento sostenible de la diversidad biológica, socioeconómica y cultural de la Amazonia colombiana - BPIN 2017011000137
</t>
  </si>
  <si>
    <t>PERIODO DE REPORTE</t>
  </si>
  <si>
    <t xml:space="preserve">PRESUPUESTO PROYECTO  No 1 ($) : </t>
  </si>
  <si>
    <t>Objetivo General Proyecto</t>
  </si>
  <si>
    <t>Producir conocimiento científico sobre la diversidad biológica, socioeconómica, cultural y el aprovechamiento sostenible de la Amazonia colombiana</t>
  </si>
  <si>
    <t>FECHA DE REPORTE</t>
  </si>
  <si>
    <r>
      <t xml:space="preserve">ALINEACIÓN CON LA PLANEACIÓN NACIONAL Y ESTRATEGICA
</t>
    </r>
    <r>
      <rPr>
        <b/>
        <sz val="10"/>
        <color rgb="FFFF0000"/>
        <rFont val="Calibri"/>
        <family val="2"/>
        <scheme val="minor"/>
      </rPr>
      <t>(SE DILIGENCIA EN DICIEMBRE EN LA VIGENCIA ANTERIOR DEL POA)</t>
    </r>
  </si>
  <si>
    <r>
      <t xml:space="preserve">PROPUESTA DE ACTIVIDADES Y PRODUCTOS
</t>
    </r>
    <r>
      <rPr>
        <b/>
        <sz val="10"/>
        <color rgb="FFFF0000"/>
        <rFont val="Calibri"/>
        <family val="2"/>
        <scheme val="minor"/>
      </rPr>
      <t>(SE DILIGENCIA EN DICIEMBRE EN LA VIGENCIA ANTERIOR DEL POA)</t>
    </r>
  </si>
  <si>
    <r>
      <t xml:space="preserve">REFERENTES DE SEGUIMIENTO
(SUBPRODUCTOS O INDICADORES DE GESTIÓN)
</t>
    </r>
    <r>
      <rPr>
        <b/>
        <sz val="10"/>
        <color rgb="FFFF0000"/>
        <rFont val="Calibri"/>
        <family val="2"/>
        <scheme val="minor"/>
      </rPr>
      <t>(SE DILIGENCIA ENTRE DICIEMBRE Y ENERO ANTES DE EL GIRO ANUAL DE RECURSOS- ES CONDICIONAL)</t>
    </r>
  </si>
  <si>
    <r>
      <t xml:space="preserve">FINANCIACIÓN 
</t>
    </r>
    <r>
      <rPr>
        <b/>
        <sz val="10"/>
        <color rgb="FFFF0000"/>
        <rFont val="Calibri"/>
        <family val="2"/>
        <scheme val="minor"/>
      </rPr>
      <t>(SE DILIGENCIA EN DICIEMBRE EN LA VIGENCIA ANTERIOR DEL POA)</t>
    </r>
  </si>
  <si>
    <r>
      <t xml:space="preserve">SEGUIMIENTO PRESUPUESTAL
</t>
    </r>
    <r>
      <rPr>
        <b/>
        <sz val="10"/>
        <color rgb="FFFF0000"/>
        <rFont val="Calibri"/>
        <family val="2"/>
        <scheme val="minor"/>
      </rPr>
      <t>(SE DILIGENCIA EN CADA TRIMESTRE PARA EL SEGUIMIENTO PERIÓDICO DEL POA)</t>
    </r>
  </si>
  <si>
    <r>
      <t xml:space="preserve">SEGUIMIENTO  A LA GESTIÓN 
</t>
    </r>
    <r>
      <rPr>
        <b/>
        <sz val="10"/>
        <color rgb="FFFF0000"/>
        <rFont val="Calibri"/>
        <family val="2"/>
        <scheme val="minor"/>
      </rPr>
      <t>(SE DILIGENCIA EN CADA TRIMESTRE PARA EL SEGUIMIENTO PERIÓDICO DEL POA)</t>
    </r>
  </si>
  <si>
    <r>
      <t xml:space="preserve">EVALUACIÓN  IMPACTO DE LA GESTIÓN
</t>
    </r>
    <r>
      <rPr>
        <b/>
        <sz val="10"/>
        <color rgb="FFFF0000"/>
        <rFont val="Calibri"/>
        <family val="2"/>
        <scheme val="minor"/>
      </rPr>
      <t>(SE DILIGENCIA ANUALMENTE PARA LA EVALUACIÓN DE CIERRE DEL POA)</t>
    </r>
  </si>
  <si>
    <t xml:space="preserve">OBSERVACIONES 
</t>
  </si>
  <si>
    <t>Objetivo específico (1)</t>
  </si>
  <si>
    <t>Articulación del objetivo específico con la estrategia del PND</t>
  </si>
  <si>
    <t>PET - PEI 
PENIA</t>
  </si>
  <si>
    <t>Articulación del Producto con la Meta del PND</t>
  </si>
  <si>
    <t>Articulación del Producto con PICIA</t>
  </si>
  <si>
    <t>No.</t>
  </si>
  <si>
    <t xml:space="preserve">Actividad </t>
  </si>
  <si>
    <t xml:space="preserve">Meta </t>
  </si>
  <si>
    <t>Producto</t>
  </si>
  <si>
    <t>Indicador de Producto</t>
  </si>
  <si>
    <t>Resultados 
Esperados año</t>
  </si>
  <si>
    <t>Indicador de gestión o subproducto de gestión esperado
Trimestre I</t>
  </si>
  <si>
    <t>% de Avance de gestión esperada respecto al subproducto entregado 
Trimestre I</t>
  </si>
  <si>
    <t>Indicador de gestión o subproducto de gestión esperado
Trimestre II</t>
  </si>
  <si>
    <t>% de Avance de gestión esperada respecto al subproducto entregado 
Trimestre II</t>
  </si>
  <si>
    <t>Indicador de gestión o subproducto de gestión esperado
Trimestre III</t>
  </si>
  <si>
    <t>% de Avance de gestión esperada respecto al subproducto entregado 
Trimestre III</t>
  </si>
  <si>
    <t>Indicador de gestión o subproducto de gestión esperado
Trimestre IV</t>
  </si>
  <si>
    <t>% de Avance de gestión esperada respecto al subproducto entregado 
Trimestre IV</t>
  </si>
  <si>
    <t>PRESUPUESTO APROPIACIÓN INICIAL</t>
  </si>
  <si>
    <t xml:space="preserve">EJECUCION PRESUPUESTO </t>
  </si>
  <si>
    <t xml:space="preserve">% de Avance de gestión 
obtenido
</t>
  </si>
  <si>
    <t xml:space="preserve">% de Avance de producto obtenido
</t>
  </si>
  <si>
    <t xml:space="preserve">Descripción del Avance
</t>
  </si>
  <si>
    <t>Informe de Evaluación a la Ejecución 
(Impacto de la gestión frente al PENIA, PICIA, POA)</t>
  </si>
  <si>
    <t xml:space="preserve">Valor Actividad o producto ($) </t>
  </si>
  <si>
    <t>Valor por objetivo ($)</t>
  </si>
  <si>
    <t>Valor comprometido</t>
  </si>
  <si>
    <t>Valor pagado</t>
  </si>
  <si>
    <t xml:space="preserve">Aumentar  la información disponible sobre sobre realidad biológica, social, económica, ecológica y cultural en la Amazonia colombiana </t>
  </si>
  <si>
    <t xml:space="preserve">Biodiversidad y riqueza natural: activos estratégicos de la nación
Desarrollo Ambientalmente Sostenible por una Amazonia Viva
</t>
  </si>
  <si>
    <t>PET 1.    Caracterización de la estructura y dinámica de la base natural del país.</t>
  </si>
  <si>
    <t>Implementar estrategias transectoriales para controlar la deforestación, conservar los ecosistemas y prevenir su degradación.
Intervenciones integrales en territorios enfocadas en áreas ambientalmente estratégicas y las comunidades que los habitan
Proteger y conservar los ecosistemas de la Amazonia como garantía para la equidad intergeneracional</t>
  </si>
  <si>
    <t>Conocimiento para el uso, manejo y conservación de la diversidad biológica.
Estrategias de remediación y monitoreo de la contaminación de ambientes amazónicos.
Conocimiento tradicional y diálogo de saberes .</t>
  </si>
  <si>
    <t>1.1.1</t>
  </si>
  <si>
    <t>Aumentar el conocimiento de la biodiversidad terrestre y acuática  en sus diferentes niveles de expresión</t>
  </si>
  <si>
    <t xml:space="preserve">Documentos de estudios técnicos para la gestión de la información y el conocimiento ambiental </t>
  </si>
  <si>
    <t xml:space="preserve"> Documentos de estudios realizados   </t>
  </si>
  <si>
    <t xml:space="preserve">Un (01) documento técnico que consolida conocimiento de los recursos naturales, socioambientales y culturales de la Amazonia colombiana sobre: 
- Biodiversidad terrestre y acuática (flora, fauna, códigos de barra de ADN en plantas, microorganismos, suelos, recursos hidrobiológicos y acuáticos)
- Ecosistemas acuáticos caracterizados y/o monitoreados 
- Estudios exploratorios de metales pesados (mercurio y/o plomo) en ambientes y recursos acuáticos
- Monitoreo de parcelas permanente para evaluación de Cambio climático.
- Monitoreo comunitario de fauna.
- Estrategias formuladas para la incorporación de la biodiversidad y los servicios ecosistémicos a la planeación y el desarrollo urbano y territorial.
- Información sobre los conocimientos tradicionales asociados a la biodiversidad
</t>
  </si>
  <si>
    <t>Informes presentados</t>
  </si>
  <si>
    <t xml:space="preserve"> Número de especies de plantas registradas en la región amazónica 
</t>
  </si>
  <si>
    <t xml:space="preserve">Localidades de las cuales se conoce la fauna </t>
  </si>
  <si>
    <t>Individuos de flora y fauna con información genética</t>
  </si>
  <si>
    <t xml:space="preserve">Comunidades microbianas con asignación taxonómica
</t>
  </si>
  <si>
    <t>Especies biológicas con potencial de uso</t>
  </si>
  <si>
    <t>Departamentos o subcuencas de la Amazonia  con estudios científicos para caracterizar ambientes acuáticos en aspectos biológicos y ecológicos</t>
  </si>
  <si>
    <t>1.1.2</t>
  </si>
  <si>
    <t>Determinar la oferta natural y las condiciones para la sostenibilidad del aprovechamiento de especies promisorias</t>
  </si>
  <si>
    <t xml:space="preserve">Número de especies evaluadas </t>
  </si>
  <si>
    <t>1.1.3</t>
  </si>
  <si>
    <t xml:space="preserve">Monitorear Parcelas Permanentes para evaluación del Cambio Climático </t>
  </si>
  <si>
    <t>0900G075 - Parcelas De Monitoreo Establecidas</t>
  </si>
  <si>
    <t>Parcelas monitoreadas</t>
  </si>
  <si>
    <t>1.1.4</t>
  </si>
  <si>
    <t xml:space="preserve">Valorar la biodiversidad y los servicios ecosistémicos </t>
  </si>
  <si>
    <t>Bien o servicio ecosistémico valorado</t>
  </si>
  <si>
    <t>1.1.5</t>
  </si>
  <si>
    <t xml:space="preserve">Monitorear especies de interés con participación comunitaria </t>
  </si>
  <si>
    <t>Localidades con valoración de fauna de uso</t>
  </si>
  <si>
    <t>1.1.6</t>
  </si>
  <si>
    <t>Establecer indicadores ambientales en ecosistemas y/o medición de presencia de contaminación en recursos acuáticos amazónicos</t>
  </si>
  <si>
    <t>Ecosistemas evaluados</t>
  </si>
  <si>
    <t>1.1.7</t>
  </si>
  <si>
    <t xml:space="preserve">Generar información sobre los conocimientos tradicionales asociados a la biodiversidad que permita comprender el relacionamiento de las sociedades tradicionales con su entorno </t>
  </si>
  <si>
    <t xml:space="preserve">Estudios sobre conocimientos tradicionales asociados a la biodiversidad  </t>
  </si>
  <si>
    <t>Instrumentos y mecanismos de caracterización y focalización de población étnica para diseñar políticas de equidad de oportunidades</t>
  </si>
  <si>
    <t>PET 3.    Ordenamiento y planeación del manejo del territorio para el aprovechamiento sostenible de sus recursos.</t>
  </si>
  <si>
    <t>Modernizar los instrumentos de recolección de información sobre las características de los grupos étnicos: Para desarrollar un modelo de innovación en la gestión pública basado en la aplicación de tecnologías de información y comunicación para la disponibilidad de datos oficiales, con calidad, oportunos, interoperables y públicos, útiles a las necesidades en materia censal, estadístico y para la focalización sobre territorios y grupos étnicos</t>
  </si>
  <si>
    <t xml:space="preserve">Conocimiento tradicional y diálogo de saberes </t>
  </si>
  <si>
    <t>1.2.1</t>
  </si>
  <si>
    <t>Socializar y ajustar con los pueblos indígenas el modelo para el monitoreo de los IBHI para evaluar los modos de vida y territorios de los pueblos indígenas</t>
  </si>
  <si>
    <t xml:space="preserve">Servicio de protección del conocimiento tradicional: documentos de protección del conocimiento tradicional realizados </t>
  </si>
  <si>
    <t xml:space="preserve">Documentos de protección del conocimiento tradicional realizados </t>
  </si>
  <si>
    <t>Información disponible en el SIAT AC con la línea base de los Indicadores de Bienestar para Pueblos Indígenas IBHI de los resguardos del departamento del Amazonas</t>
  </si>
  <si>
    <t>0900G088 - Archivo De Hojas Metodológicas Del sistema de indicadores actualizado</t>
  </si>
  <si>
    <t>1.2.2</t>
  </si>
  <si>
    <t>Realizar la aplicación y levantamiento de la línea base de los IBHI con los pueblos indígenas localizados en los resguardos del departamento del Amazonas.</t>
  </si>
  <si>
    <t>0900G108 - Diagnósticos Desarrollados</t>
  </si>
  <si>
    <t>Objetivo específico (2)</t>
  </si>
  <si>
    <t>Aplicar innovación y transferencia de tecnología al uso y aprovechamiento de los recursos naturales, los servicios ecosistémicos, dinámicas socioeconómicas y territoriales de la Amazonia colombiana</t>
  </si>
  <si>
    <t>Biodiversidad y riqueza natural: activos estratégicos de la nación.
Desarrollo Ambientalmente Sostenible por una Amazonia Viva</t>
  </si>
  <si>
    <t>PET 5.    Innovación, desarrollo y adaptación de tecnologías para aprovechar sosteniblemente la oferta ambiental y prevenir o mitigar los impactos ambientales de las actividades socioeconómicas</t>
  </si>
  <si>
    <t>Consolidar el desarrollo de productos y servicios basados en el uso sostenible de la biodiversidad.
Desarrollar modelos productivos sostenibles asociados a la agro diversidad y al biocomercio de la Amazonia:</t>
  </si>
  <si>
    <t xml:space="preserve">Bioeconomía.
Bioprospección.
Sistemas de producción y paisajes productivos amazónicos </t>
  </si>
  <si>
    <t>2.1.1</t>
  </si>
  <si>
    <t xml:space="preserve">Participar en el desarrollo de emprendimientos  de frutales amazónicos y otros productos forestales no maderables en el marco de los negocios verdes y atendiendo a los requerimientos de sus habitantes </t>
  </si>
  <si>
    <t>Servicio de apoyo financiero a
emprendimientos</t>
  </si>
  <si>
    <t>Emprendimientos apoyados</t>
  </si>
  <si>
    <t xml:space="preserve">1. Veintiocho (28) Emprendimientos que involucren productos derivados de frutales amazónicos y otros productos forestales maderables y no maderables y sus servicios en el marco de los negocios verdes y el consumo sostenible acorde a los requerimientos de sus habitantes.
2. Dos (02) Protocolos estandarizados diseñados para el procesamiento y transformación de productos amazónicos promisorios.
3. Un (01) Procedimiento En Piscicultura Para La Región Evaluados
4. Un (01) Grupo funcional de microorganismos con potencial de biorremediación 
</t>
  </si>
  <si>
    <t>2.1.2</t>
  </si>
  <si>
    <t>Desarrollar ingredientes naturales y productos innovadores y su transferencia tecnológica</t>
  </si>
  <si>
    <t>0900G074 - Protocolos Estandarizados Diseñados</t>
  </si>
  <si>
    <t>2.1.3</t>
  </si>
  <si>
    <t>Desarrollar el potencial de biorremediación, bioprospección y nuevos materiales a partir de microrganismos amazónicos.</t>
  </si>
  <si>
    <t xml:space="preserve">Grupos funcionales de microorganismos con potencial de biorremediación </t>
  </si>
  <si>
    <t>2.1.4</t>
  </si>
  <si>
    <t>Generar modelos técnico económicos con especies acticas nativas a favor de una piscicultura amazónica sostenible</t>
  </si>
  <si>
    <t>0900G071 - Procedimientos En Piscicultura Para La región evaluados</t>
  </si>
  <si>
    <t>Experiencias piloto Realizadas</t>
  </si>
  <si>
    <t>Biodiversidad y riqueza natural: activos estratégicos de la nación
Desarrollo Ambientalmente Sostenible por una Amazonia Viva
Sectores comprometidos con la sostenibilidad y la mitigación del cambio climático</t>
  </si>
  <si>
    <t>PET 2.    Conservación y restauración del patrimonio ambiental del país.</t>
  </si>
  <si>
    <t xml:space="preserve">Implementar estrategias transectoriales para controlar la deforestación, conservar los ecosistemas y prevenir su degradación.
Desarrollar modelos productivos sostenibles asociados a la agro diversidad y al biocomercio de la Amazonia:
Avanzar hacia la transición de actividades productivas comprometidas con la sostenibilidad y la mitigación del cambio climático.
</t>
  </si>
  <si>
    <t xml:space="preserve">Modelamiento ambiental y escenarios dinámicos del territorio amazónico.
Restauración ecológica.
Dinámicas Socioambientales en la Amazonia,
Cambio climático.
</t>
  </si>
  <si>
    <t>2.2.1</t>
  </si>
  <si>
    <t>Diseñar y ejecutar investigación en modelos de  sistemas para paisajes productivos  sostenibles en la Amazonia</t>
  </si>
  <si>
    <t>Servicio de modelamiento para la
conservación de la biodiversidad</t>
  </si>
  <si>
    <t>Modelos para la
conservación de la biodiversidad
realizados</t>
  </si>
  <si>
    <t xml:space="preserve">1. Un (01)  Modelo para la conservación de la biodiversidad realizados  .
2. Un (01) Sistemas productivos a nivel paisaje evaluados
3. Cien (100) Hectáreas establecidas y en proceso de restauración
4. Un (01) protocolo de restauración validado.
5. Estrategias para la gestión ambiental urbana y territorial formuladas.
6. Acuerdos municipales para la conservación del medio ambiente aprobados y otorgados
</t>
  </si>
  <si>
    <t>0900G097 - Sistemas Productivos A Nivel Paisaje evaluados</t>
  </si>
  <si>
    <t>2.2.2</t>
  </si>
  <si>
    <t>Establecer procesos de restauración ecológica en ecosistemas degradados  en la Amazonia colombiana</t>
  </si>
  <si>
    <t>0900G137 - Hectáreas establecidas y en proceso de restauración</t>
  </si>
  <si>
    <t>Protocolos de restauración validados</t>
  </si>
  <si>
    <t>2.2.3</t>
  </si>
  <si>
    <t xml:space="preserve">Acompañar el desarrollo  de las ciudades, municipalidades y otros asentamientos sostenibles en la Amazonia colombiana </t>
  </si>
  <si>
    <t>0900G145 - Acuerdos municipales para la conservación del medio ambiente aprobados y otorgados</t>
  </si>
  <si>
    <t>Estrategias para la gestión ambiental urbana y territorial formuladas</t>
  </si>
  <si>
    <t>Objetivo específico (3)</t>
  </si>
  <si>
    <t>Disponer información y conocimiento sobre la conservación y el aprovechamiento sostenible de la Amazonia colombiana</t>
  </si>
  <si>
    <t>Instituciones ambientales modernas, apropiación social de la biodiversidad y manejo efectivo de los conflictos socioambientales</t>
  </si>
  <si>
    <t xml:space="preserve">PEI 1.    Producción y  gestión de información técnica y científica en el SINA. </t>
  </si>
  <si>
    <t>Mejorar la gestión de la información y su interoperabilidad entre los diferentes sectores para una sostenibilidad ambiental en el territorio.
Implementar una estrategia para la gestión y seguimiento de los conflictos socioambientales generados por el acceso y uso de los recursos naturales basado en procesos educativos y participativos que contribuyan a la consolidación de una cultura ambiental.
Robustecer los mecanismos de articulación y coordinación para la sostenibilidad.</t>
  </si>
  <si>
    <t>Monitoreo y ordenamiento ambiental.
Modelamiento ambiental y escenarios dinámicos del territorio amazónico,
Conocimiento para el uso, manejo y conservación de la diversidad biológica.
Comunicación de la ciencia</t>
  </si>
  <si>
    <t>3.1.1</t>
  </si>
  <si>
    <t>Actualizar los contenidos de las bases de datos del SIATAC de los aspectos ambientales de la Amazonia colombiana -diversidad biológica, socioeconómica y cultural-: Coberturas de la tierra (SIMCOBA), ecosistemas, indicadores, restauración ecológica, Afectación de rondas hídricas, estratos de intervención, frontera agropecuaria, fuegos y áreas quemadas, biodiversidad, territorios indígenas, ordenamiento territorial.</t>
  </si>
  <si>
    <t xml:space="preserve">Servicio de información ambiental de la Amazonía colombiana datos actualizados incorporados en las bases de datos   
</t>
  </si>
  <si>
    <t>Datos actualizados
incorporados en las bases de datos</t>
  </si>
  <si>
    <t xml:space="preserve">1. Un (01) Sistema de información diseñados, actualizados o en funcionamiento.
2. Ocho (08) Mapas Ambientales elaborados.
3. Base de datos Inírida gestionada y actualizada.
4. Contenidos de las bases de datos de colecciones biológicas (Herbario Amazónico Colombiano, CIACOL, Herpetofauna) actualizados
</t>
  </si>
  <si>
    <t>0900G110 - Sistemas De Información Diseñados, actualizados o en funcionamiento</t>
  </si>
  <si>
    <t>3.1.2</t>
  </si>
  <si>
    <t>Modelar escenarios actuales y futuros de ocupación y sostenibilidad ambiental de la Amazonia colombiana y realizar el   monitoreo ambiental.</t>
  </si>
  <si>
    <t>Mapas ambientales elaborados</t>
  </si>
  <si>
    <t>3.1.3</t>
  </si>
  <si>
    <t>Actualizar los contenidos de la base de datos de Inírida</t>
  </si>
  <si>
    <t>3.1.4</t>
  </si>
  <si>
    <t>Actualizar los contenidos de las bases de datos de colecciones biológicas (Herbario Amazónico Colombiano, CIACOL, Herpetofauna)</t>
  </si>
  <si>
    <t xml:space="preserve">Ejemplares ingresados a las colecciones </t>
  </si>
  <si>
    <t>Comunicación de la ciencia</t>
  </si>
  <si>
    <t>3.2.1</t>
  </si>
  <si>
    <t xml:space="preserve">Aumentar la visibilidad, comunicación,   incidencia y apropiación  de los resultados de la investigación científica en la Amazonia colombiana   </t>
  </si>
  <si>
    <t>Servicio de divulgación de
conocimiento generado para la
Planificación sectorial y la gestión
ambiental.</t>
  </si>
  <si>
    <t>Documentos divulgados</t>
  </si>
  <si>
    <t xml:space="preserve">1. Una (01) Estrategia de visibilidad y comunicación realizadas (eventos, publicaciones, talleres, divulgación, etc.)
2. Diez (10) documentos divulgados.
3. Treinta (30)Talleres o actividades de capacitación realizadas
</t>
  </si>
  <si>
    <t>0900G162 - Elementos de difusión generados para educación ambiental</t>
  </si>
  <si>
    <t>Estrategias de visibilidad y comunicación realizadas (eventos, publicaciones, talleres, divulgación, etc.)</t>
  </si>
  <si>
    <t>3.2.2</t>
  </si>
  <si>
    <t>Generar herramientas de comunicación y divulgación en temáticas  relevantes para la conservación de la biodiversidad  en la  Amazonia colombiana</t>
  </si>
  <si>
    <t>9900G020 - Talleres O Actividades De Capacitación realizados</t>
  </si>
  <si>
    <t xml:space="preserve">Comunicación de la ciencia.
Fortalecimiento institucional </t>
  </si>
  <si>
    <t>3.3.1</t>
  </si>
  <si>
    <t xml:space="preserve">Capacitar a los profesionales del Instituto en temas relacionados con la misión institucional </t>
  </si>
  <si>
    <t>Servicio de educación formal en el
marco de la información y el
conocimiento ambiental</t>
  </si>
  <si>
    <t>Trabajadores formados en
educación formal</t>
  </si>
  <si>
    <t>1. Un trabajador formado en educación formal.
2.  Participación en eventos académicos y espacios institucionales de toma de decisión</t>
  </si>
  <si>
    <t>3.3.2</t>
  </si>
  <si>
    <t>Representar al Instituto en eventos académicos y espacios institucionales de toma de decisiones</t>
  </si>
  <si>
    <t>Informes de gestión de las actividades de formación y representación</t>
  </si>
  <si>
    <t>TOTAL  PROYECTO No 1</t>
  </si>
  <si>
    <t xml:space="preserve">Nombre del Proyecto No 2 </t>
  </si>
  <si>
    <t>Fortalecimiento de la capacidad del entorno fisco y logístico requerido para el levantamiento y gestión de la información ambiental de la Amazonia colombiana - BPIN 2017011000143</t>
  </si>
  <si>
    <t xml:space="preserve">PRESUPUESTO PROYECTO  No 2 ($) : </t>
  </si>
  <si>
    <t xml:space="preserve">Ampliar espacios en la infraestructura y contar con la dotación de equipos y mobiliario, a través de la ampliación de la planta física existente, así como su mejora mediante el mantenimiento y adecuaciones requeridos, con el fin de cumplir cada vez de mejor manera con el objeto misional, lo anterior, permitirá ampliar la producción de conocimiento científico sobre la diversidad biológica, socioeconómica, cultural y el aprovechamiento sostenible de la Amazonia colombiana </t>
  </si>
  <si>
    <t>Mejorar y modernizar las sedes y equipos del Instituto para la ejecución de los proyecto de investigación.</t>
  </si>
  <si>
    <t>PEI 2.    Coordinación interinstitucional y participación para apoyar la gestión ambiental</t>
  </si>
  <si>
    <t>Fortalecer la institucionalidad y la regulación para la sostenibilidad y la financiación del sector ambiental.</t>
  </si>
  <si>
    <t>Fortalecimiento institucional</t>
  </si>
  <si>
    <t>Modernizar y adecuar laboratorios  y espacios de investigación del Instituto en la Amazonia colombiana</t>
  </si>
  <si>
    <t xml:space="preserve">Sedes adecuadas  
</t>
  </si>
  <si>
    <t>Número de sedes</t>
  </si>
  <si>
    <t>Sedes del Instituto  SINCHI en la Amazonia colombiana mantenidas y adecuadas</t>
  </si>
  <si>
    <t>329901100 - Sedes adecuadas</t>
  </si>
  <si>
    <t xml:space="preserve">Apoyar  la operación logística requerida para el levantamiento y gestión de la información ambiental de la Amazonia colombiana </t>
  </si>
  <si>
    <t>Realizar las tareas de mantenimiento necesarias para la conservación, corrección y actualización tecnológica de laboratorios y espacios de investigación científica</t>
  </si>
  <si>
    <t>Sedes mantenidas</t>
  </si>
  <si>
    <t>329901600 - Sedes mantenidas</t>
  </si>
  <si>
    <t xml:space="preserve">Garantizar amparos para la sostenibilidad de los instrumentos físicos y logísticos que soportan el proceso investigativo y la custodia de información ambiental de la Amazonia colombiana
</t>
  </si>
  <si>
    <t>Aumentar los espacios físicos y elementos de trabajo para la ejecución de los proyectos de Investigación.</t>
  </si>
  <si>
    <t>Dotar los espacios y laboratorios  para la ejecución de la  investigación científica en la Amazonia colombiana</t>
  </si>
  <si>
    <t>Sedes ampliadas</t>
  </si>
  <si>
    <t>Sedes del Instituto SINCHI en la Amazonia colombiana modificadas y ampliadas</t>
  </si>
  <si>
    <t>329901000 - Sedes ampliadas</t>
  </si>
  <si>
    <t>Adecuar el entorno físico  para la generación de conocimiento y la gestión de información ambiental de la Amazonia colombiana</t>
  </si>
  <si>
    <t>Gestionar las adquisiciones requeridas para el  levantamiento y gestión de la información ambiental de la Amazonia colombiana</t>
  </si>
  <si>
    <t>Sedes modificadas</t>
  </si>
  <si>
    <t xml:space="preserve">Fortalecer las capacidades logísticas para la ejecución de proyectos de investigación </t>
  </si>
  <si>
    <t>TOTAL  PROYECTO No 2</t>
  </si>
  <si>
    <r>
      <rPr>
        <b/>
        <sz val="10"/>
        <color theme="1"/>
        <rFont val="Calibri"/>
        <family val="2"/>
        <scheme val="minor"/>
      </rPr>
      <t xml:space="preserve">Fuente: Fuente: </t>
    </r>
    <r>
      <rPr>
        <sz val="10"/>
        <color theme="1"/>
        <rFont val="Calibri"/>
        <family val="2"/>
        <scheme val="minor"/>
      </rPr>
      <t xml:space="preserve">Oficina Asesora de Planeación - Instituto SINCHI 02.12.2019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</si>
</sst>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 #,##0_-;\-&quot;$&quot;\ * #,##0_-;_-&quot;$&quot;\ * &quot;-&quot;_-;_-@_-"/>
    <numFmt numFmtId="41" formatCode="_-* #,##0_-;\-* #,##0_-;_-* &quot;-&quot;_-;_-@_-"/>
    <numFmt numFmtId="44" formatCode="_-&quot;$&quot;\ * #,##0.00_-;\-&quot;$&quot;\ * #,##0.00_-;_-&quot;$&quot;\ * &quot;-&quot;??_-;_-@_-"/>
    <numFmt numFmtId="164" formatCode="_-&quot;$&quot;* #,##0_-;\-&quot;$&quot;* #,##0_-;_-&quot;$&quot;* &quot;-&quot;_-;_-@_-"/>
    <numFmt numFmtId="165" formatCode="_(&quot;$&quot;\ * #,##0.00_);_(&quot;$&quot;\ * \(#,##0.00\);_(&quot;$&quot;\ * &quot;-&quot;??_);_(@_)"/>
    <numFmt numFmtId="166" formatCode="&quot;$&quot;#,##0"/>
    <numFmt numFmtId="167" formatCode="&quot;$&quot;\ #,##0"/>
    <numFmt numFmtId="168" formatCode="_(&quot;$&quot;\ * #,##0_);_(&quot;$&quot;\ * \(#,##0\);_(&quot;$&quot;\ * &quot;-&quot;??_);_(@_)"/>
    <numFmt numFmtId="169" formatCode="[$$-240A]\ #,##0"/>
    <numFmt numFmtId="170" formatCode="_-[$$-240A]\ * #,##0.00_-;\-[$$-240A]\ * #,##0.00_-;_-[$$-240A]\ *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0"/>
      <color rgb="FFFF0000"/>
      <name val="Calibri"/>
      <family val="2"/>
      <scheme val="minor"/>
    </font>
    <font>
      <b/>
      <sz val="10"/>
      <color theme="1"/>
      <name val="Verdana"/>
      <family val="2"/>
    </font>
    <font>
      <b/>
      <sz val="10"/>
      <name val="Calibri"/>
      <family val="2"/>
      <scheme val="minor"/>
    </font>
    <font>
      <sz val="10"/>
      <name val="Calibri"/>
      <family val="2"/>
      <scheme val="minor"/>
    </font>
    <font>
      <sz val="10"/>
      <color theme="0"/>
      <name val="Calibri"/>
      <family val="2"/>
      <scheme val="minor"/>
    </font>
    <font>
      <sz val="12"/>
      <color theme="1"/>
      <name val="Calibri"/>
      <family val="2"/>
      <scheme val="minor"/>
    </font>
    <font>
      <sz val="10"/>
      <color indexed="8"/>
      <name val="Calibri"/>
      <family val="2"/>
      <scheme val="minor"/>
    </font>
    <font>
      <b/>
      <sz val="10"/>
      <color indexed="8"/>
      <name val="Calibri"/>
      <family val="2"/>
      <scheme val="minor"/>
    </font>
    <font>
      <b/>
      <sz val="11"/>
      <color indexed="81"/>
      <name val="Tahoma"/>
      <family val="2"/>
    </font>
    <font>
      <sz val="9"/>
      <color indexed="81"/>
      <name val="Tahoma"/>
      <family val="2"/>
    </font>
    <font>
      <sz val="11"/>
      <color indexed="81"/>
      <name val="Tahoma"/>
      <family val="2"/>
    </font>
    <font>
      <b/>
      <sz val="9"/>
      <color indexed="81"/>
      <name val="Tahoma"/>
      <family val="2"/>
    </font>
    <font>
      <b/>
      <sz val="10"/>
      <color indexed="81"/>
      <name val="Tahoma"/>
      <family val="2"/>
    </font>
    <font>
      <sz val="12"/>
      <color indexed="81"/>
      <name val="Tahoma"/>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2"/>
        <bgColor indexed="64"/>
      </patternFill>
    </fill>
    <fill>
      <patternFill patternType="solid">
        <fgColor theme="5" tint="0.79998168889431442"/>
        <bgColor indexed="64"/>
      </patternFill>
    </fill>
  </fills>
  <borders count="6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s>
  <cellStyleXfs count="6">
    <xf numFmtId="0" fontId="0" fillId="0" borderId="0"/>
    <xf numFmtId="41" fontId="10" fillId="0" borderId="0" applyFont="0" applyFill="0" applyBorder="0" applyAlignment="0" applyProtection="0"/>
    <xf numFmtId="0" fontId="2" fillId="0" borderId="0"/>
    <xf numFmtId="164" fontId="2" fillId="0" borderId="0" applyFont="0" applyFill="0" applyBorder="0" applyAlignment="0" applyProtection="0"/>
    <xf numFmtId="165" fontId="2" fillId="0" borderId="0" applyFont="0" applyFill="0" applyBorder="0" applyAlignment="0" applyProtection="0"/>
    <xf numFmtId="44" fontId="1" fillId="0" borderId="0" applyFont="0" applyFill="0" applyBorder="0" applyAlignment="0" applyProtection="0"/>
  </cellStyleXfs>
  <cellXfs count="388">
    <xf numFmtId="0" fontId="0" fillId="0" borderId="0" xfId="0"/>
    <xf numFmtId="0" fontId="3" fillId="0" borderId="0" xfId="2" applyFont="1" applyFill="1"/>
    <xf numFmtId="0" fontId="3" fillId="2" borderId="0" xfId="2" applyFont="1" applyFill="1"/>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3"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5" fillId="2" borderId="2"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4" xfId="2" applyFont="1" applyFill="1" applyBorder="1" applyAlignment="1">
      <alignment horizontal="center" vertical="center"/>
    </xf>
    <xf numFmtId="0" fontId="6" fillId="0" borderId="5" xfId="2" applyFont="1" applyFill="1" applyBorder="1" applyAlignment="1">
      <alignment vertical="center"/>
    </xf>
    <xf numFmtId="0" fontId="4" fillId="2" borderId="2" xfId="2" applyFont="1" applyFill="1" applyBorder="1" applyAlignment="1">
      <alignment vertical="center"/>
    </xf>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7" fillId="2" borderId="4" xfId="2" applyFont="1" applyFill="1" applyBorder="1" applyAlignment="1">
      <alignment horizontal="center" vertical="center"/>
    </xf>
    <xf numFmtId="0" fontId="7" fillId="3" borderId="6" xfId="2" applyFont="1" applyFill="1" applyBorder="1" applyAlignment="1">
      <alignment horizontal="left" vertical="center" wrapText="1"/>
    </xf>
    <xf numFmtId="0" fontId="7" fillId="2" borderId="2" xfId="2" applyFont="1" applyFill="1" applyBorder="1" applyAlignment="1">
      <alignment horizontal="left" vertical="center" wrapText="1"/>
    </xf>
    <xf numFmtId="0" fontId="7" fillId="2" borderId="3" xfId="2" applyFont="1" applyFill="1" applyBorder="1" applyAlignment="1">
      <alignment horizontal="left" vertical="center" wrapText="1"/>
    </xf>
    <xf numFmtId="0" fontId="7" fillId="2" borderId="4" xfId="2" applyFont="1" applyFill="1" applyBorder="1" applyAlignment="1">
      <alignment horizontal="left" vertical="center" wrapText="1"/>
    </xf>
    <xf numFmtId="0" fontId="7" fillId="2" borderId="7" xfId="2" applyFont="1" applyFill="1" applyBorder="1" applyAlignment="1">
      <alignment vertical="center" wrapText="1"/>
    </xf>
    <xf numFmtId="0" fontId="7" fillId="2" borderId="8" xfId="2" applyFont="1" applyFill="1" applyBorder="1" applyAlignment="1">
      <alignment vertical="center" wrapText="1"/>
    </xf>
    <xf numFmtId="0" fontId="8" fillId="2" borderId="8" xfId="2" applyFont="1" applyFill="1" applyBorder="1" applyAlignment="1">
      <alignment horizontal="left" vertical="center" wrapText="1"/>
    </xf>
    <xf numFmtId="0" fontId="7" fillId="2" borderId="3" xfId="2" applyFont="1" applyFill="1" applyBorder="1" applyAlignment="1">
      <alignment horizontal="left" vertical="center" wrapText="1"/>
    </xf>
    <xf numFmtId="0" fontId="3" fillId="2" borderId="4" xfId="2" applyFont="1" applyFill="1" applyBorder="1"/>
    <xf numFmtId="0" fontId="7" fillId="3" borderId="9" xfId="2" applyFont="1" applyFill="1" applyBorder="1" applyAlignment="1">
      <alignment horizontal="left" vertical="center"/>
    </xf>
    <xf numFmtId="0" fontId="8" fillId="2" borderId="10" xfId="2" applyFont="1" applyFill="1" applyBorder="1" applyAlignment="1">
      <alignment horizontal="left" wrapText="1"/>
    </xf>
    <xf numFmtId="0" fontId="8" fillId="2" borderId="11" xfId="2" applyFont="1" applyFill="1" applyBorder="1" applyAlignment="1">
      <alignment horizontal="left" wrapText="1"/>
    </xf>
    <xf numFmtId="0" fontId="8" fillId="2" borderId="12" xfId="2" applyFont="1" applyFill="1" applyBorder="1" applyAlignment="1">
      <alignment horizontal="left" wrapText="1"/>
    </xf>
    <xf numFmtId="0" fontId="7" fillId="2" borderId="13" xfId="2" applyFont="1" applyFill="1" applyBorder="1" applyAlignment="1">
      <alignment vertical="center" wrapText="1"/>
    </xf>
    <xf numFmtId="0" fontId="7" fillId="2" borderId="14" xfId="2" applyFont="1" applyFill="1" applyBorder="1" applyAlignment="1">
      <alignment vertical="center" wrapText="1"/>
    </xf>
    <xf numFmtId="0" fontId="8" fillId="2" borderId="14" xfId="2" applyFont="1" applyFill="1" applyBorder="1" applyAlignment="1">
      <alignment horizontal="left" vertical="center" wrapText="1"/>
    </xf>
    <xf numFmtId="0" fontId="7" fillId="2" borderId="15" xfId="2" applyFont="1" applyFill="1" applyBorder="1" applyAlignment="1">
      <alignment horizontal="left" vertical="center" wrapText="1"/>
    </xf>
    <xf numFmtId="164" fontId="3" fillId="2" borderId="16" xfId="3" applyFont="1" applyFill="1" applyBorder="1" applyAlignment="1">
      <alignment horizontal="center" vertical="center"/>
    </xf>
    <xf numFmtId="0" fontId="7" fillId="3" borderId="17" xfId="2" applyFont="1" applyFill="1" applyBorder="1" applyAlignment="1">
      <alignment horizontal="left" vertical="center" wrapText="1"/>
    </xf>
    <xf numFmtId="0" fontId="8" fillId="2" borderId="18" xfId="2" applyFont="1" applyFill="1" applyBorder="1" applyAlignment="1">
      <alignment horizontal="left" vertical="center" wrapText="1"/>
    </xf>
    <xf numFmtId="0" fontId="8" fillId="2" borderId="19" xfId="2" applyFont="1" applyFill="1" applyBorder="1" applyAlignment="1">
      <alignment horizontal="left" vertical="center" wrapText="1"/>
    </xf>
    <xf numFmtId="0" fontId="8" fillId="2" borderId="20" xfId="2" applyFont="1" applyFill="1" applyBorder="1" applyAlignment="1">
      <alignment horizontal="left" vertical="center" wrapText="1"/>
    </xf>
    <xf numFmtId="0" fontId="7" fillId="2" borderId="21" xfId="2" applyFont="1" applyFill="1" applyBorder="1" applyAlignment="1">
      <alignment vertical="center" wrapText="1"/>
    </xf>
    <xf numFmtId="14" fontId="7" fillId="2" borderId="22" xfId="2" applyNumberFormat="1" applyFont="1" applyFill="1" applyBorder="1" applyAlignment="1">
      <alignment vertical="center" wrapText="1"/>
    </xf>
    <xf numFmtId="0" fontId="7" fillId="2" borderId="23" xfId="2" applyFont="1" applyFill="1" applyBorder="1" applyAlignment="1">
      <alignment vertical="center" wrapText="1"/>
    </xf>
    <xf numFmtId="0" fontId="7" fillId="2" borderId="20" xfId="2" applyFont="1" applyFill="1" applyBorder="1" applyAlignment="1">
      <alignment vertical="center" wrapText="1"/>
    </xf>
    <xf numFmtId="15" fontId="8" fillId="2" borderId="20" xfId="2" applyNumberFormat="1" applyFont="1" applyFill="1" applyBorder="1" applyAlignment="1">
      <alignment wrapText="1"/>
    </xf>
    <xf numFmtId="0" fontId="7" fillId="3" borderId="24"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3" xfId="2" applyFont="1" applyFill="1" applyBorder="1" applyAlignment="1">
      <alignment horizontal="center" vertical="center" wrapText="1"/>
    </xf>
    <xf numFmtId="0" fontId="7" fillId="3" borderId="4" xfId="2" applyFont="1" applyFill="1" applyBorder="1" applyAlignment="1">
      <alignment horizontal="center" vertical="center" wrapText="1"/>
    </xf>
    <xf numFmtId="0" fontId="8" fillId="3" borderId="24" xfId="2" applyFont="1" applyFill="1" applyBorder="1" applyAlignment="1">
      <alignment vertical="center" wrapText="1"/>
    </xf>
    <xf numFmtId="0" fontId="7" fillId="4" borderId="3"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7" fillId="4" borderId="2" xfId="2" applyFont="1" applyFill="1" applyBorder="1" applyAlignment="1">
      <alignment horizontal="center" vertical="center" wrapText="1"/>
    </xf>
    <xf numFmtId="0" fontId="7" fillId="5" borderId="2"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9" fillId="2" borderId="0" xfId="2" applyFont="1" applyFill="1"/>
    <xf numFmtId="0" fontId="7" fillId="3" borderId="6" xfId="2" applyFont="1" applyFill="1" applyBorder="1" applyAlignment="1">
      <alignment horizontal="center" vertical="center"/>
    </xf>
    <xf numFmtId="0" fontId="7" fillId="3" borderId="25" xfId="2" applyFont="1" applyFill="1" applyBorder="1" applyAlignment="1">
      <alignment horizontal="center" vertical="center" wrapText="1"/>
    </xf>
    <xf numFmtId="0" fontId="7" fillId="3" borderId="26" xfId="2" applyFont="1" applyFill="1" applyBorder="1" applyAlignment="1">
      <alignment horizontal="center" vertical="center" wrapText="1"/>
    </xf>
    <xf numFmtId="0" fontId="7" fillId="3" borderId="26" xfId="2" applyFont="1" applyFill="1" applyBorder="1" applyAlignment="1">
      <alignment horizontal="center" vertical="center"/>
    </xf>
    <xf numFmtId="0" fontId="7" fillId="3" borderId="27"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7" fillId="3" borderId="10" xfId="2" applyFont="1" applyFill="1" applyBorder="1" applyAlignment="1">
      <alignment horizontal="center" vertical="center"/>
    </xf>
    <xf numFmtId="0" fontId="7" fillId="3" borderId="12" xfId="2" applyFont="1" applyFill="1" applyBorder="1" applyAlignment="1">
      <alignment horizontal="center" vertical="center"/>
    </xf>
    <xf numFmtId="0" fontId="7" fillId="4" borderId="11" xfId="2" applyFont="1" applyFill="1" applyBorder="1" applyAlignment="1">
      <alignment horizontal="center" vertical="center"/>
    </xf>
    <xf numFmtId="0" fontId="7" fillId="4" borderId="12" xfId="2" applyFont="1" applyFill="1" applyBorder="1" applyAlignment="1">
      <alignment horizontal="center" vertical="center"/>
    </xf>
    <xf numFmtId="0" fontId="7" fillId="4" borderId="6" xfId="2" applyFont="1" applyFill="1" applyBorder="1" applyAlignment="1">
      <alignment horizontal="center" vertical="center" wrapText="1"/>
    </xf>
    <xf numFmtId="0" fontId="7" fillId="4" borderId="25" xfId="2" applyFont="1" applyFill="1" applyBorder="1" applyAlignment="1">
      <alignment horizontal="center" vertical="center" wrapText="1"/>
    </xf>
    <xf numFmtId="0" fontId="7" fillId="4" borderId="27" xfId="2" applyFont="1" applyFill="1" applyBorder="1" applyAlignment="1">
      <alignment horizontal="center" vertical="center" wrapText="1"/>
    </xf>
    <xf numFmtId="0" fontId="7" fillId="5" borderId="6" xfId="2" applyFont="1" applyFill="1" applyBorder="1" applyAlignment="1">
      <alignment horizontal="center" vertical="center" wrapText="1"/>
    </xf>
    <xf numFmtId="0" fontId="7" fillId="2" borderId="28" xfId="2" applyFont="1" applyFill="1" applyBorder="1" applyAlignment="1">
      <alignment horizontal="center" vertical="center" wrapText="1"/>
    </xf>
    <xf numFmtId="0" fontId="7" fillId="3" borderId="24" xfId="2" applyFont="1" applyFill="1" applyBorder="1" applyAlignment="1">
      <alignment horizontal="center" vertical="center"/>
    </xf>
    <xf numFmtId="0" fontId="7" fillId="3" borderId="29" xfId="2" applyFont="1" applyFill="1" applyBorder="1" applyAlignment="1">
      <alignment horizontal="center" vertical="center" wrapText="1"/>
    </xf>
    <xf numFmtId="0" fontId="7" fillId="3" borderId="30" xfId="2" applyFont="1" applyFill="1" applyBorder="1" applyAlignment="1">
      <alignment horizontal="center" vertical="center" wrapText="1"/>
    </xf>
    <xf numFmtId="0" fontId="7" fillId="3" borderId="30" xfId="2" applyFont="1" applyFill="1" applyBorder="1" applyAlignment="1">
      <alignment horizontal="center" vertical="center"/>
    </xf>
    <xf numFmtId="0" fontId="7" fillId="3" borderId="31" xfId="2" applyFont="1" applyFill="1" applyBorder="1" applyAlignment="1">
      <alignment horizontal="center" vertical="center" wrapText="1"/>
    </xf>
    <xf numFmtId="0" fontId="7" fillId="3" borderId="24" xfId="2" applyFont="1" applyFill="1" applyBorder="1" applyAlignment="1">
      <alignment horizontal="center" vertical="center" wrapText="1"/>
    </xf>
    <xf numFmtId="0" fontId="7" fillId="3" borderId="21" xfId="2" applyFont="1" applyFill="1" applyBorder="1" applyAlignment="1">
      <alignment horizontal="center" vertical="center" wrapText="1"/>
    </xf>
    <xf numFmtId="0" fontId="7" fillId="3" borderId="32" xfId="2" applyFont="1" applyFill="1" applyBorder="1" applyAlignment="1">
      <alignment horizontal="center" vertical="center" wrapText="1"/>
    </xf>
    <xf numFmtId="0" fontId="7" fillId="4" borderId="33" xfId="2" applyFont="1" applyFill="1" applyBorder="1" applyAlignment="1">
      <alignment horizontal="center" vertical="center" wrapText="1"/>
    </xf>
    <xf numFmtId="0" fontId="7" fillId="4" borderId="34" xfId="2" applyFont="1" applyFill="1" applyBorder="1" applyAlignment="1">
      <alignment horizontal="center" vertical="center" wrapText="1"/>
    </xf>
    <xf numFmtId="0" fontId="7" fillId="4" borderId="24" xfId="2" applyFont="1" applyFill="1" applyBorder="1" applyAlignment="1">
      <alignment horizontal="center" vertical="center" wrapText="1"/>
    </xf>
    <xf numFmtId="0" fontId="7" fillId="4" borderId="29" xfId="2" applyFont="1" applyFill="1" applyBorder="1" applyAlignment="1">
      <alignment horizontal="center" vertical="center" wrapText="1"/>
    </xf>
    <xf numFmtId="0" fontId="7" fillId="4" borderId="31" xfId="2" applyFont="1" applyFill="1" applyBorder="1" applyAlignment="1">
      <alignment horizontal="center" vertical="center" wrapText="1"/>
    </xf>
    <xf numFmtId="0" fontId="7" fillId="5" borderId="24" xfId="2" applyFont="1" applyFill="1" applyBorder="1" applyAlignment="1">
      <alignment horizontal="center" vertical="center" wrapText="1"/>
    </xf>
    <xf numFmtId="0" fontId="7" fillId="2" borderId="24" xfId="2" applyFont="1" applyFill="1" applyBorder="1" applyAlignment="1">
      <alignment horizontal="center" vertical="center" wrapText="1"/>
    </xf>
    <xf numFmtId="0" fontId="3" fillId="0" borderId="0" xfId="2" applyFont="1" applyFill="1" applyAlignment="1">
      <alignment vertical="top"/>
    </xf>
    <xf numFmtId="0" fontId="8" fillId="2" borderId="6" xfId="2" applyFont="1" applyFill="1" applyBorder="1" applyAlignment="1">
      <alignment horizontal="center" vertical="top" wrapText="1"/>
    </xf>
    <xf numFmtId="0" fontId="8" fillId="0" borderId="25" xfId="2" applyFont="1" applyFill="1" applyBorder="1" applyAlignment="1">
      <alignment horizontal="center" vertical="top" wrapText="1"/>
    </xf>
    <xf numFmtId="0" fontId="8" fillId="2" borderId="26" xfId="2" applyFont="1" applyFill="1" applyBorder="1" applyAlignment="1">
      <alignment horizontal="center" vertical="top" wrapText="1"/>
    </xf>
    <xf numFmtId="0" fontId="8" fillId="0" borderId="26" xfId="2" applyFont="1" applyFill="1" applyBorder="1" applyAlignment="1">
      <alignment horizontal="center" vertical="top" wrapText="1"/>
    </xf>
    <xf numFmtId="0" fontId="8" fillId="6" borderId="26" xfId="2" applyFont="1" applyFill="1" applyBorder="1" applyAlignment="1">
      <alignment horizontal="center" vertical="top" wrapText="1"/>
    </xf>
    <xf numFmtId="0" fontId="8" fillId="2" borderId="26" xfId="2" applyFont="1" applyFill="1" applyBorder="1" applyAlignment="1">
      <alignment horizontal="left" vertical="top" wrapText="1"/>
    </xf>
    <xf numFmtId="0" fontId="8" fillId="0" borderId="26" xfId="2" applyFont="1" applyFill="1" applyBorder="1" applyAlignment="1">
      <alignment horizontal="justify" vertical="top" wrapText="1"/>
    </xf>
    <xf numFmtId="0" fontId="8" fillId="2" borderId="35" xfId="2" applyFont="1" applyFill="1" applyBorder="1" applyAlignment="1">
      <alignment horizontal="left" vertical="top" wrapText="1"/>
    </xf>
    <xf numFmtId="9" fontId="8" fillId="0" borderId="36" xfId="2" applyNumberFormat="1" applyFont="1" applyFill="1" applyBorder="1" applyAlignment="1">
      <alignment horizontal="center" vertical="top" wrapText="1"/>
    </xf>
    <xf numFmtId="9" fontId="8" fillId="2" borderId="36" xfId="2" applyNumberFormat="1" applyFont="1" applyFill="1" applyBorder="1" applyAlignment="1">
      <alignment horizontal="center" vertical="top" wrapText="1"/>
    </xf>
    <xf numFmtId="41" fontId="8" fillId="2" borderId="5" xfId="3" applyNumberFormat="1" applyFont="1" applyFill="1" applyBorder="1" applyAlignment="1">
      <alignment horizontal="center" vertical="top"/>
    </xf>
    <xf numFmtId="41" fontId="3" fillId="2" borderId="27" xfId="4" applyNumberFormat="1" applyFont="1" applyFill="1" applyBorder="1" applyAlignment="1">
      <alignment horizontal="right" vertical="top"/>
    </xf>
    <xf numFmtId="41" fontId="3" fillId="2" borderId="25" xfId="4" applyNumberFormat="1" applyFont="1" applyFill="1" applyBorder="1" applyAlignment="1">
      <alignment vertical="top"/>
    </xf>
    <xf numFmtId="41" fontId="3" fillId="2" borderId="27" xfId="4" applyNumberFormat="1" applyFont="1" applyFill="1" applyBorder="1" applyAlignment="1">
      <alignment vertical="top"/>
    </xf>
    <xf numFmtId="0" fontId="3" fillId="0" borderId="6" xfId="2" applyFont="1" applyFill="1" applyBorder="1" applyAlignment="1">
      <alignment horizontal="center" vertical="top" wrapText="1"/>
    </xf>
    <xf numFmtId="0" fontId="3" fillId="0" borderId="25" xfId="2" applyFont="1" applyFill="1" applyBorder="1" applyAlignment="1">
      <alignment horizontal="center" vertical="top" wrapText="1"/>
    </xf>
    <xf numFmtId="0" fontId="3" fillId="0" borderId="27" xfId="2" applyFont="1" applyFill="1" applyBorder="1" applyAlignment="1">
      <alignment horizontal="center" vertical="top" wrapText="1"/>
    </xf>
    <xf numFmtId="0" fontId="3" fillId="2" borderId="6" xfId="2" applyFont="1" applyFill="1" applyBorder="1" applyAlignment="1">
      <alignment horizontal="center" vertical="top"/>
    </xf>
    <xf numFmtId="0" fontId="9" fillId="2" borderId="0" xfId="2" applyFont="1" applyFill="1" applyAlignment="1">
      <alignment vertical="top"/>
    </xf>
    <xf numFmtId="0" fontId="3" fillId="2" borderId="0" xfId="2" applyFont="1" applyFill="1" applyAlignment="1">
      <alignment vertical="top"/>
    </xf>
    <xf numFmtId="166" fontId="3" fillId="2" borderId="0" xfId="2" applyNumberFormat="1" applyFont="1" applyFill="1" applyAlignment="1">
      <alignment horizontal="center" vertical="top"/>
    </xf>
    <xf numFmtId="167" fontId="3" fillId="2" borderId="0" xfId="2" applyNumberFormat="1" applyFont="1" applyFill="1" applyAlignment="1">
      <alignment horizontal="center" vertical="top"/>
    </xf>
    <xf numFmtId="0" fontId="8" fillId="2" borderId="28" xfId="2" applyFont="1" applyFill="1" applyBorder="1" applyAlignment="1">
      <alignment horizontal="center" vertical="top" wrapText="1"/>
    </xf>
    <xf numFmtId="0" fontId="8" fillId="0" borderId="37" xfId="2" applyFont="1" applyFill="1" applyBorder="1" applyAlignment="1">
      <alignment horizontal="center" vertical="top" wrapText="1"/>
    </xf>
    <xf numFmtId="0" fontId="8" fillId="2" borderId="38" xfId="2" applyFont="1" applyFill="1" applyBorder="1" applyAlignment="1">
      <alignment horizontal="center" vertical="top" wrapText="1"/>
    </xf>
    <xf numFmtId="0" fontId="8" fillId="0" borderId="38" xfId="2" applyFont="1" applyFill="1" applyBorder="1" applyAlignment="1">
      <alignment horizontal="center" vertical="top" wrapText="1"/>
    </xf>
    <xf numFmtId="0" fontId="8" fillId="6" borderId="38" xfId="2" applyFont="1" applyFill="1" applyBorder="1" applyAlignment="1">
      <alignment horizontal="center" vertical="top" wrapText="1"/>
    </xf>
    <xf numFmtId="0" fontId="8" fillId="2" borderId="38" xfId="2" applyFont="1" applyFill="1" applyBorder="1" applyAlignment="1">
      <alignment horizontal="left" vertical="top" wrapText="1"/>
    </xf>
    <xf numFmtId="0" fontId="8" fillId="0" borderId="38" xfId="2" applyFont="1" applyFill="1" applyBorder="1" applyAlignment="1">
      <alignment horizontal="justify" vertical="top" wrapText="1"/>
    </xf>
    <xf numFmtId="0" fontId="8" fillId="2" borderId="39" xfId="2" applyFont="1" applyFill="1" applyBorder="1" applyAlignment="1">
      <alignment horizontal="left" vertical="top" wrapText="1"/>
    </xf>
    <xf numFmtId="9" fontId="8" fillId="0" borderId="40" xfId="2" applyNumberFormat="1" applyFont="1" applyFill="1" applyBorder="1" applyAlignment="1">
      <alignment horizontal="center" vertical="top" wrapText="1"/>
    </xf>
    <xf numFmtId="9" fontId="8" fillId="2" borderId="40" xfId="2" applyNumberFormat="1" applyFont="1" applyFill="1" applyBorder="1" applyAlignment="1">
      <alignment horizontal="center" vertical="top" wrapText="1"/>
    </xf>
    <xf numFmtId="41" fontId="8" fillId="2" borderId="41" xfId="4" applyNumberFormat="1" applyFont="1" applyFill="1" applyBorder="1" applyAlignment="1">
      <alignment horizontal="center" vertical="top"/>
    </xf>
    <xf numFmtId="41" fontId="3" fillId="2" borderId="42" xfId="4" applyNumberFormat="1" applyFont="1" applyFill="1" applyBorder="1" applyAlignment="1">
      <alignment horizontal="right" vertical="top"/>
    </xf>
    <xf numFmtId="41" fontId="3" fillId="2" borderId="37" xfId="4" applyNumberFormat="1" applyFont="1" applyFill="1" applyBorder="1" applyAlignment="1">
      <alignment vertical="top"/>
    </xf>
    <xf numFmtId="41" fontId="3" fillId="2" borderId="42" xfId="4" applyNumberFormat="1" applyFont="1" applyFill="1" applyBorder="1" applyAlignment="1">
      <alignment vertical="top"/>
    </xf>
    <xf numFmtId="0" fontId="3" fillId="0" borderId="28" xfId="2" applyFont="1" applyFill="1" applyBorder="1" applyAlignment="1">
      <alignment horizontal="center" vertical="top" wrapText="1"/>
    </xf>
    <xf numFmtId="0" fontId="3" fillId="0" borderId="37" xfId="2" applyFont="1" applyFill="1" applyBorder="1" applyAlignment="1">
      <alignment horizontal="center" vertical="top" wrapText="1"/>
    </xf>
    <xf numFmtId="0" fontId="3" fillId="0" borderId="42" xfId="2" applyFont="1" applyFill="1" applyBorder="1" applyAlignment="1">
      <alignment horizontal="center" vertical="top" wrapText="1"/>
    </xf>
    <xf numFmtId="0" fontId="3" fillId="2" borderId="28" xfId="2" applyFont="1" applyFill="1" applyBorder="1" applyAlignment="1">
      <alignment horizontal="center" vertical="top"/>
    </xf>
    <xf numFmtId="0" fontId="8" fillId="0" borderId="39" xfId="2" applyFont="1" applyFill="1" applyBorder="1" applyAlignment="1">
      <alignment horizontal="left" vertical="top" wrapText="1"/>
    </xf>
    <xf numFmtId="0" fontId="8" fillId="6" borderId="15" xfId="2" applyFont="1" applyFill="1" applyBorder="1" applyAlignment="1">
      <alignment horizontal="center" vertical="top" wrapText="1"/>
    </xf>
    <xf numFmtId="0" fontId="8" fillId="2" borderId="15" xfId="2" applyFont="1" applyFill="1" applyBorder="1" applyAlignment="1">
      <alignment horizontal="left" vertical="top" wrapText="1"/>
    </xf>
    <xf numFmtId="41" fontId="3" fillId="2" borderId="13" xfId="4" applyNumberFormat="1" applyFont="1" applyFill="1" applyBorder="1" applyAlignment="1">
      <alignment vertical="top"/>
    </xf>
    <xf numFmtId="41" fontId="3" fillId="2" borderId="43" xfId="4" applyNumberFormat="1" applyFont="1" applyFill="1" applyBorder="1" applyAlignment="1">
      <alignment vertical="top"/>
    </xf>
    <xf numFmtId="0" fontId="3" fillId="0" borderId="44" xfId="2" applyFont="1" applyFill="1" applyBorder="1" applyAlignment="1">
      <alignment horizontal="center" vertical="top" wrapText="1"/>
    </xf>
    <xf numFmtId="0" fontId="3" fillId="0" borderId="13" xfId="2" applyFont="1" applyFill="1" applyBorder="1" applyAlignment="1">
      <alignment horizontal="center" vertical="top" wrapText="1"/>
    </xf>
    <xf numFmtId="0" fontId="3" fillId="0" borderId="43" xfId="2" applyFont="1" applyFill="1" applyBorder="1" applyAlignment="1">
      <alignment horizontal="center" vertical="top" wrapText="1"/>
    </xf>
    <xf numFmtId="0" fontId="8" fillId="6" borderId="45" xfId="2" applyFont="1" applyFill="1" applyBorder="1" applyAlignment="1">
      <alignment horizontal="center" vertical="top" wrapText="1"/>
    </xf>
    <xf numFmtId="0" fontId="8" fillId="2" borderId="45" xfId="2" applyFont="1" applyFill="1" applyBorder="1" applyAlignment="1">
      <alignment horizontal="justify" vertical="top" wrapText="1"/>
    </xf>
    <xf numFmtId="41" fontId="8" fillId="2" borderId="46" xfId="4" applyNumberFormat="1" applyFont="1" applyFill="1" applyBorder="1" applyAlignment="1">
      <alignment horizontal="right" vertical="top"/>
    </xf>
    <xf numFmtId="41" fontId="8" fillId="2" borderId="16" xfId="4" applyNumberFormat="1" applyFont="1" applyFill="1" applyBorder="1" applyAlignment="1">
      <alignment horizontal="right" vertical="top"/>
    </xf>
    <xf numFmtId="41" fontId="3" fillId="2" borderId="46" xfId="4" applyNumberFormat="1" applyFont="1" applyFill="1" applyBorder="1" applyAlignment="1">
      <alignment vertical="top"/>
    </xf>
    <xf numFmtId="41" fontId="3" fillId="2" borderId="47" xfId="4" applyNumberFormat="1" applyFont="1" applyFill="1" applyBorder="1" applyAlignment="1">
      <alignment vertical="top"/>
    </xf>
    <xf numFmtId="0" fontId="3" fillId="2" borderId="48" xfId="2" applyFont="1" applyFill="1" applyBorder="1" applyAlignment="1">
      <alignment horizontal="center" vertical="top" wrapText="1"/>
    </xf>
    <xf numFmtId="0" fontId="3" fillId="2" borderId="46" xfId="2" applyFont="1" applyFill="1" applyBorder="1" applyAlignment="1">
      <alignment horizontal="center" vertical="top" wrapText="1"/>
    </xf>
    <xf numFmtId="0" fontId="3" fillId="2" borderId="47" xfId="2" applyFont="1" applyFill="1" applyBorder="1" applyAlignment="1">
      <alignment horizontal="center" vertical="top" wrapText="1"/>
    </xf>
    <xf numFmtId="166" fontId="3" fillId="2" borderId="0" xfId="2" applyNumberFormat="1" applyFont="1" applyFill="1" applyAlignment="1">
      <alignment vertical="top"/>
    </xf>
    <xf numFmtId="167" fontId="3" fillId="2" borderId="0" xfId="2" applyNumberFormat="1" applyFont="1" applyFill="1" applyAlignment="1">
      <alignment vertical="top"/>
    </xf>
    <xf numFmtId="0" fontId="3" fillId="0" borderId="0" xfId="2" applyFont="1" applyFill="1" applyAlignment="1">
      <alignment horizontal="center" vertical="top"/>
    </xf>
    <xf numFmtId="0" fontId="8" fillId="2" borderId="15" xfId="2" applyFont="1" applyFill="1" applyBorder="1" applyAlignment="1">
      <alignment horizontal="justify" vertical="top" wrapText="1"/>
    </xf>
    <xf numFmtId="0" fontId="3" fillId="2" borderId="39" xfId="2" applyFont="1" applyFill="1" applyBorder="1" applyAlignment="1">
      <alignment horizontal="left" vertical="top" wrapText="1"/>
    </xf>
    <xf numFmtId="41" fontId="8" fillId="2" borderId="37" xfId="4" applyNumberFormat="1" applyFont="1" applyFill="1" applyBorder="1" applyAlignment="1">
      <alignment horizontal="right" vertical="top"/>
    </xf>
    <xf numFmtId="0" fontId="3" fillId="2" borderId="44" xfId="2" applyFont="1" applyFill="1" applyBorder="1" applyAlignment="1">
      <alignment horizontal="center" vertical="top" wrapText="1"/>
    </xf>
    <xf numFmtId="0" fontId="3" fillId="2" borderId="13" xfId="2" applyFont="1" applyFill="1" applyBorder="1" applyAlignment="1">
      <alignment horizontal="center" vertical="top" wrapText="1"/>
    </xf>
    <xf numFmtId="0" fontId="3" fillId="2" borderId="43" xfId="2" applyFont="1" applyFill="1" applyBorder="1" applyAlignment="1">
      <alignment horizontal="center" vertical="top" wrapText="1"/>
    </xf>
    <xf numFmtId="0" fontId="9" fillId="2" borderId="0" xfId="2" applyFont="1" applyFill="1" applyAlignment="1">
      <alignment horizontal="center" vertical="top"/>
    </xf>
    <xf numFmtId="0" fontId="3" fillId="2" borderId="0" xfId="2" applyFont="1" applyFill="1" applyAlignment="1">
      <alignment horizontal="center" vertical="top"/>
    </xf>
    <xf numFmtId="41" fontId="3" fillId="0" borderId="40" xfId="1" applyFont="1" applyFill="1" applyBorder="1" applyAlignment="1">
      <alignment horizontal="left" vertical="top"/>
    </xf>
    <xf numFmtId="41" fontId="11" fillId="2" borderId="46" xfId="2" applyNumberFormat="1" applyFont="1" applyFill="1" applyBorder="1" applyAlignment="1">
      <alignment horizontal="right" vertical="center"/>
    </xf>
    <xf numFmtId="41" fontId="11" fillId="2" borderId="47" xfId="2" applyNumberFormat="1" applyFont="1" applyFill="1" applyBorder="1" applyAlignment="1">
      <alignment horizontal="right" vertical="center"/>
    </xf>
    <xf numFmtId="41" fontId="12" fillId="2" borderId="37" xfId="2" applyNumberFormat="1" applyFont="1" applyFill="1" applyBorder="1" applyAlignment="1">
      <alignment horizontal="right" vertical="center"/>
    </xf>
    <xf numFmtId="41" fontId="12" fillId="2" borderId="42" xfId="2" applyNumberFormat="1" applyFont="1" applyFill="1" applyBorder="1" applyAlignment="1">
      <alignment horizontal="right" vertical="center"/>
    </xf>
    <xf numFmtId="0" fontId="3" fillId="2" borderId="45" xfId="2" applyFont="1" applyFill="1" applyBorder="1" applyAlignment="1">
      <alignment horizontal="justify" vertical="top" wrapText="1"/>
    </xf>
    <xf numFmtId="42" fontId="3" fillId="0" borderId="40" xfId="0" applyNumberFormat="1" applyFont="1" applyFill="1" applyBorder="1" applyAlignment="1">
      <alignment horizontal="left" vertical="top"/>
    </xf>
    <xf numFmtId="41" fontId="8" fillId="2" borderId="16" xfId="4" applyNumberFormat="1" applyFont="1" applyFill="1" applyBorder="1" applyAlignment="1">
      <alignment vertical="top"/>
    </xf>
    <xf numFmtId="41" fontId="11" fillId="2" borderId="49" xfId="2" applyNumberFormat="1" applyFont="1" applyFill="1" applyBorder="1" applyAlignment="1">
      <alignment vertical="top"/>
    </xf>
    <xf numFmtId="41" fontId="11" fillId="2" borderId="47" xfId="2" applyNumberFormat="1" applyFont="1" applyFill="1" applyBorder="1" applyAlignment="1">
      <alignment vertical="top"/>
    </xf>
    <xf numFmtId="0" fontId="3" fillId="2" borderId="15" xfId="2" applyFont="1" applyFill="1" applyBorder="1" applyAlignment="1">
      <alignment horizontal="justify" vertical="top" wrapText="1"/>
    </xf>
    <xf numFmtId="41" fontId="8" fillId="2" borderId="37" xfId="4" applyNumberFormat="1" applyFont="1" applyFill="1" applyBorder="1" applyAlignment="1">
      <alignment vertical="top"/>
    </xf>
    <xf numFmtId="41" fontId="11" fillId="2" borderId="50" xfId="2" applyNumberFormat="1" applyFont="1" applyFill="1" applyBorder="1" applyAlignment="1">
      <alignment vertical="top"/>
    </xf>
    <xf numFmtId="41" fontId="11" fillId="2" borderId="43" xfId="2" applyNumberFormat="1" applyFont="1" applyFill="1" applyBorder="1" applyAlignment="1">
      <alignment vertical="top"/>
    </xf>
    <xf numFmtId="41" fontId="3" fillId="2" borderId="46" xfId="2" applyNumberFormat="1" applyFont="1" applyFill="1" applyBorder="1" applyAlignment="1">
      <alignment vertical="top"/>
    </xf>
    <xf numFmtId="41" fontId="3" fillId="2" borderId="47" xfId="2" applyNumberFormat="1" applyFont="1" applyFill="1" applyBorder="1" applyAlignment="1">
      <alignment vertical="top"/>
    </xf>
    <xf numFmtId="41" fontId="12" fillId="2" borderId="13" xfId="2" applyNumberFormat="1" applyFont="1" applyFill="1" applyBorder="1" applyAlignment="1">
      <alignment vertical="top"/>
    </xf>
    <xf numFmtId="41" fontId="12" fillId="2" borderId="43" xfId="2" applyNumberFormat="1" applyFont="1" applyFill="1" applyBorder="1" applyAlignment="1">
      <alignment vertical="top"/>
    </xf>
    <xf numFmtId="41" fontId="11" fillId="2" borderId="46" xfId="2" applyNumberFormat="1" applyFont="1" applyFill="1" applyBorder="1" applyAlignment="1">
      <alignment vertical="top"/>
    </xf>
    <xf numFmtId="0" fontId="8" fillId="0" borderId="29" xfId="2" applyFont="1" applyFill="1" applyBorder="1" applyAlignment="1">
      <alignment horizontal="center" vertical="top" wrapText="1"/>
    </xf>
    <xf numFmtId="0" fontId="8" fillId="2" borderId="30" xfId="2" applyFont="1" applyFill="1" applyBorder="1" applyAlignment="1">
      <alignment horizontal="center" vertical="top" wrapText="1"/>
    </xf>
    <xf numFmtId="0" fontId="8" fillId="0" borderId="30" xfId="2" applyFont="1" applyFill="1" applyBorder="1" applyAlignment="1">
      <alignment horizontal="center" vertical="top" wrapText="1"/>
    </xf>
    <xf numFmtId="0" fontId="8" fillId="6" borderId="30" xfId="2" applyFont="1" applyFill="1" applyBorder="1" applyAlignment="1">
      <alignment horizontal="center" vertical="top" wrapText="1"/>
    </xf>
    <xf numFmtId="0" fontId="3" fillId="2" borderId="30" xfId="2" applyFont="1" applyFill="1" applyBorder="1" applyAlignment="1">
      <alignment horizontal="justify" vertical="top" wrapText="1"/>
    </xf>
    <xf numFmtId="0" fontId="8" fillId="0" borderId="30" xfId="2" applyFont="1" applyFill="1" applyBorder="1" applyAlignment="1">
      <alignment horizontal="justify" vertical="top" wrapText="1"/>
    </xf>
    <xf numFmtId="0" fontId="8" fillId="2" borderId="51" xfId="2" applyFont="1" applyFill="1" applyBorder="1" applyAlignment="1">
      <alignment horizontal="left" vertical="top" wrapText="1"/>
    </xf>
    <xf numFmtId="9" fontId="8" fillId="0" borderId="23" xfId="2" applyNumberFormat="1" applyFont="1" applyFill="1" applyBorder="1" applyAlignment="1">
      <alignment horizontal="center" vertical="top" wrapText="1"/>
    </xf>
    <xf numFmtId="9" fontId="8" fillId="2" borderId="23" xfId="2" applyNumberFormat="1" applyFont="1" applyFill="1" applyBorder="1" applyAlignment="1">
      <alignment horizontal="center" vertical="top" wrapText="1"/>
    </xf>
    <xf numFmtId="41" fontId="8" fillId="2" borderId="13" xfId="4" applyNumberFormat="1" applyFont="1" applyFill="1" applyBorder="1" applyAlignment="1">
      <alignment vertical="top"/>
    </xf>
    <xf numFmtId="41" fontId="3" fillId="2" borderId="37" xfId="4" applyNumberFormat="1" applyFont="1" applyFill="1" applyBorder="1" applyAlignment="1">
      <alignment vertical="top"/>
    </xf>
    <xf numFmtId="41" fontId="3" fillId="2" borderId="42" xfId="4" applyNumberFormat="1" applyFont="1" applyFill="1" applyBorder="1" applyAlignment="1">
      <alignment vertical="top"/>
    </xf>
    <xf numFmtId="0" fontId="3" fillId="2" borderId="24" xfId="2" applyFont="1" applyFill="1" applyBorder="1" applyAlignment="1">
      <alignment horizontal="center" vertical="top" wrapText="1"/>
    </xf>
    <xf numFmtId="0" fontId="3" fillId="2" borderId="29" xfId="2" applyFont="1" applyFill="1" applyBorder="1" applyAlignment="1">
      <alignment horizontal="center" vertical="top" wrapText="1"/>
    </xf>
    <xf numFmtId="0" fontId="3" fillId="2" borderId="31" xfId="2" applyFont="1" applyFill="1" applyBorder="1" applyAlignment="1">
      <alignment horizontal="center" vertical="top" wrapText="1"/>
    </xf>
    <xf numFmtId="0" fontId="3" fillId="2" borderId="44" xfId="2" applyFont="1" applyFill="1" applyBorder="1" applyAlignment="1">
      <alignment horizontal="center" vertical="top"/>
    </xf>
    <xf numFmtId="0" fontId="8" fillId="6" borderId="36" xfId="2" applyFont="1" applyFill="1" applyBorder="1" applyAlignment="1">
      <alignment horizontal="center" vertical="top" wrapText="1"/>
    </xf>
    <xf numFmtId="0" fontId="3" fillId="2" borderId="36" xfId="2" applyFont="1" applyFill="1" applyBorder="1" applyAlignment="1">
      <alignment vertical="top" wrapText="1"/>
    </xf>
    <xf numFmtId="9" fontId="8" fillId="0" borderId="15" xfId="2" applyNumberFormat="1" applyFont="1" applyFill="1" applyBorder="1" applyAlignment="1">
      <alignment horizontal="center" vertical="top" wrapText="1"/>
    </xf>
    <xf numFmtId="9" fontId="8" fillId="2" borderId="15" xfId="2" applyNumberFormat="1" applyFont="1" applyFill="1" applyBorder="1" applyAlignment="1">
      <alignment horizontal="center" vertical="top" wrapText="1"/>
    </xf>
    <xf numFmtId="41" fontId="11" fillId="2" borderId="52" xfId="2" applyNumberFormat="1" applyFont="1" applyFill="1" applyBorder="1" applyAlignment="1">
      <alignment vertical="top"/>
    </xf>
    <xf numFmtId="41" fontId="11" fillId="2" borderId="53" xfId="2" applyNumberFormat="1" applyFont="1" applyFill="1" applyBorder="1" applyAlignment="1">
      <alignment vertical="top"/>
    </xf>
    <xf numFmtId="0" fontId="3" fillId="2" borderId="14" xfId="2" applyFont="1" applyFill="1" applyBorder="1" applyAlignment="1">
      <alignment horizontal="left" vertical="top" wrapText="1"/>
    </xf>
    <xf numFmtId="0" fontId="3" fillId="2" borderId="54" xfId="2" applyFont="1" applyFill="1" applyBorder="1" applyAlignment="1">
      <alignment horizontal="left" vertical="top" wrapText="1"/>
    </xf>
    <xf numFmtId="0" fontId="3" fillId="2" borderId="53" xfId="2" applyFont="1" applyFill="1" applyBorder="1" applyAlignment="1">
      <alignment horizontal="center" vertical="top" wrapText="1"/>
    </xf>
    <xf numFmtId="0" fontId="3" fillId="2" borderId="48" xfId="2" applyFont="1" applyFill="1" applyBorder="1" applyAlignment="1">
      <alignment horizontal="center" vertical="top"/>
    </xf>
    <xf numFmtId="0" fontId="8" fillId="2" borderId="24" xfId="2" applyFont="1" applyFill="1" applyBorder="1" applyAlignment="1">
      <alignment horizontal="center" vertical="top" wrapText="1"/>
    </xf>
    <xf numFmtId="0" fontId="8" fillId="6" borderId="30" xfId="2" applyFont="1" applyFill="1" applyBorder="1" applyAlignment="1">
      <alignment horizontal="center" vertical="top" wrapText="1"/>
    </xf>
    <xf numFmtId="0" fontId="3" fillId="2" borderId="30" xfId="2" applyFont="1" applyFill="1" applyBorder="1" applyAlignment="1">
      <alignment vertical="top" wrapText="1"/>
    </xf>
    <xf numFmtId="41" fontId="3" fillId="2" borderId="31" xfId="4" applyNumberFormat="1" applyFont="1" applyFill="1" applyBorder="1" applyAlignment="1">
      <alignment vertical="top"/>
    </xf>
    <xf numFmtId="41" fontId="11" fillId="2" borderId="21" xfId="2" applyNumberFormat="1" applyFont="1" applyFill="1" applyBorder="1" applyAlignment="1">
      <alignment vertical="top"/>
    </xf>
    <xf numFmtId="41" fontId="11" fillId="2" borderId="32" xfId="2" applyNumberFormat="1" applyFont="1" applyFill="1" applyBorder="1" applyAlignment="1">
      <alignment vertical="top"/>
    </xf>
    <xf numFmtId="0" fontId="3" fillId="2" borderId="22" xfId="2" applyFont="1" applyFill="1" applyBorder="1" applyAlignment="1">
      <alignment vertical="top" wrapText="1"/>
    </xf>
    <xf numFmtId="0" fontId="3" fillId="2" borderId="23" xfId="2" applyFont="1" applyFill="1" applyBorder="1" applyAlignment="1">
      <alignment vertical="top" wrapText="1"/>
    </xf>
    <xf numFmtId="0" fontId="3" fillId="2" borderId="32" xfId="2" applyFont="1" applyFill="1" applyBorder="1" applyAlignment="1">
      <alignment horizontal="center" vertical="top" wrapText="1"/>
    </xf>
    <xf numFmtId="0" fontId="3" fillId="2" borderId="24" xfId="2" applyFont="1" applyFill="1" applyBorder="1" applyAlignment="1">
      <alignment horizontal="center" vertical="top"/>
    </xf>
    <xf numFmtId="0" fontId="3" fillId="0" borderId="0" xfId="2" applyFont="1" applyFill="1" applyAlignment="1">
      <alignment horizontal="center" vertical="center"/>
    </xf>
    <xf numFmtId="0" fontId="4" fillId="2" borderId="6" xfId="2" applyFont="1" applyFill="1" applyBorder="1" applyAlignment="1">
      <alignment horizontal="center" vertical="center" wrapText="1"/>
    </xf>
    <xf numFmtId="0" fontId="9" fillId="2" borderId="0" xfId="2" applyFont="1" applyFill="1" applyAlignment="1">
      <alignment horizontal="center" vertical="center"/>
    </xf>
    <xf numFmtId="0" fontId="3" fillId="2" borderId="0" xfId="2" applyFont="1" applyFill="1" applyAlignment="1">
      <alignment horizontal="center" vertical="center"/>
    </xf>
    <xf numFmtId="0" fontId="4" fillId="2" borderId="24" xfId="2" applyFont="1" applyFill="1" applyBorder="1" applyAlignment="1">
      <alignment horizontal="center" vertical="center" wrapText="1"/>
    </xf>
    <xf numFmtId="0" fontId="8" fillId="2" borderId="36" xfId="2" applyFont="1" applyFill="1" applyBorder="1" applyAlignment="1">
      <alignment horizontal="justify" vertical="top" wrapText="1"/>
    </xf>
    <xf numFmtId="0" fontId="3" fillId="2" borderId="35" xfId="2" applyFont="1" applyFill="1" applyBorder="1" applyAlignment="1">
      <alignment horizontal="left" vertical="top" wrapText="1"/>
    </xf>
    <xf numFmtId="9" fontId="3" fillId="0" borderId="36" xfId="2" applyNumberFormat="1" applyFont="1" applyFill="1" applyBorder="1" applyAlignment="1">
      <alignment horizontal="center" vertical="top"/>
    </xf>
    <xf numFmtId="9" fontId="3" fillId="2" borderId="36" xfId="2" applyNumberFormat="1" applyFont="1" applyFill="1" applyBorder="1" applyAlignment="1">
      <alignment horizontal="center" vertical="top"/>
    </xf>
    <xf numFmtId="41" fontId="3" fillId="2" borderId="55" xfId="4" applyNumberFormat="1" applyFont="1" applyFill="1" applyBorder="1" applyAlignment="1">
      <alignment horizontal="right" vertical="top"/>
    </xf>
    <xf numFmtId="41" fontId="8" fillId="2" borderId="54" xfId="2" applyNumberFormat="1" applyFont="1" applyFill="1" applyBorder="1" applyAlignment="1">
      <alignment horizontal="right" vertical="top"/>
    </xf>
    <xf numFmtId="41" fontId="8" fillId="2" borderId="53" xfId="2" applyNumberFormat="1" applyFont="1" applyFill="1" applyBorder="1" applyAlignment="1">
      <alignment horizontal="right" vertical="top"/>
    </xf>
    <xf numFmtId="0" fontId="3" fillId="2" borderId="36" xfId="2" applyFont="1" applyFill="1" applyBorder="1" applyAlignment="1">
      <alignment horizontal="left" vertical="top" wrapText="1"/>
    </xf>
    <xf numFmtId="0" fontId="3" fillId="2" borderId="53" xfId="2" applyFont="1" applyFill="1" applyBorder="1" applyAlignment="1">
      <alignment vertical="top" wrapText="1"/>
    </xf>
    <xf numFmtId="0" fontId="8" fillId="6" borderId="40" xfId="2" applyFont="1" applyFill="1" applyBorder="1" applyAlignment="1">
      <alignment horizontal="center" vertical="top" wrapText="1"/>
    </xf>
    <xf numFmtId="0" fontId="8" fillId="2" borderId="40" xfId="2" applyFont="1" applyFill="1" applyBorder="1" applyAlignment="1">
      <alignment horizontal="justify" vertical="top" wrapText="1"/>
    </xf>
    <xf numFmtId="41" fontId="3" fillId="2" borderId="16" xfId="4" applyNumberFormat="1" applyFont="1" applyFill="1" applyBorder="1" applyAlignment="1">
      <alignment horizontal="right" vertical="top"/>
    </xf>
    <xf numFmtId="41" fontId="8" fillId="2" borderId="56" xfId="2" applyNumberFormat="1" applyFont="1" applyFill="1" applyBorder="1" applyAlignment="1">
      <alignment horizontal="right" vertical="top"/>
    </xf>
    <xf numFmtId="41" fontId="8" fillId="2" borderId="57" xfId="2" applyNumberFormat="1" applyFont="1" applyFill="1" applyBorder="1" applyAlignment="1">
      <alignment horizontal="right" vertical="top"/>
    </xf>
    <xf numFmtId="0" fontId="3" fillId="2" borderId="56" xfId="2" applyFont="1" applyFill="1" applyBorder="1" applyAlignment="1">
      <alignment horizontal="left" vertical="top" wrapText="1"/>
    </xf>
    <xf numFmtId="0" fontId="3" fillId="2" borderId="40" xfId="2" applyFont="1" applyFill="1" applyBorder="1" applyAlignment="1">
      <alignment horizontal="left" vertical="top" wrapText="1"/>
    </xf>
    <xf numFmtId="0" fontId="3" fillId="2" borderId="57" xfId="2" applyFont="1" applyFill="1" applyBorder="1" applyAlignment="1">
      <alignment vertical="top" wrapText="1"/>
    </xf>
    <xf numFmtId="41" fontId="3" fillId="0" borderId="46" xfId="4" applyNumberFormat="1" applyFont="1" applyFill="1" applyBorder="1" applyAlignment="1">
      <alignment horizontal="center" vertical="top"/>
    </xf>
    <xf numFmtId="41" fontId="8" fillId="2" borderId="46" xfId="4" applyNumberFormat="1" applyFont="1" applyFill="1" applyBorder="1" applyAlignment="1">
      <alignment horizontal="right" vertical="top"/>
    </xf>
    <xf numFmtId="41" fontId="8" fillId="2" borderId="47" xfId="4" applyNumberFormat="1" applyFont="1" applyFill="1" applyBorder="1" applyAlignment="1">
      <alignment horizontal="right" vertical="top"/>
    </xf>
    <xf numFmtId="0" fontId="3" fillId="2" borderId="45" xfId="2" applyFont="1" applyFill="1" applyBorder="1" applyAlignment="1">
      <alignment horizontal="center" vertical="top" wrapText="1"/>
    </xf>
    <xf numFmtId="41" fontId="3" fillId="2" borderId="37" xfId="4" applyNumberFormat="1" applyFont="1" applyFill="1" applyBorder="1" applyAlignment="1">
      <alignment horizontal="center" vertical="top"/>
    </xf>
    <xf numFmtId="41" fontId="8" fillId="2" borderId="13" xfId="4" applyNumberFormat="1" applyFont="1" applyFill="1" applyBorder="1" applyAlignment="1">
      <alignment horizontal="right" vertical="top"/>
    </xf>
    <xf numFmtId="41" fontId="8" fillId="2" borderId="43" xfId="4" applyNumberFormat="1" applyFont="1" applyFill="1" applyBorder="1" applyAlignment="1">
      <alignment horizontal="right" vertical="top"/>
    </xf>
    <xf numFmtId="0" fontId="3" fillId="2" borderId="15" xfId="2" applyFont="1" applyFill="1" applyBorder="1" applyAlignment="1">
      <alignment horizontal="center" vertical="top" wrapText="1"/>
    </xf>
    <xf numFmtId="41" fontId="8" fillId="2" borderId="58" xfId="4" applyNumberFormat="1" applyFont="1" applyFill="1" applyBorder="1" applyAlignment="1">
      <alignment horizontal="right" vertical="top"/>
    </xf>
    <xf numFmtId="41" fontId="8" fillId="2" borderId="59" xfId="4" applyNumberFormat="1" applyFont="1" applyFill="1" applyBorder="1" applyAlignment="1">
      <alignment horizontal="right" vertical="top"/>
    </xf>
    <xf numFmtId="0" fontId="8" fillId="0" borderId="13" xfId="2" applyFont="1" applyFill="1" applyBorder="1" applyAlignment="1">
      <alignment horizontal="center" vertical="top" wrapText="1"/>
    </xf>
    <xf numFmtId="0" fontId="8" fillId="2" borderId="15" xfId="2" applyFont="1" applyFill="1" applyBorder="1" applyAlignment="1">
      <alignment horizontal="center" vertical="top" wrapText="1"/>
    </xf>
    <xf numFmtId="0" fontId="8" fillId="0" borderId="15" xfId="2" applyFont="1" applyFill="1" applyBorder="1" applyAlignment="1">
      <alignment horizontal="center" vertical="top" wrapText="1"/>
    </xf>
    <xf numFmtId="0" fontId="8" fillId="0" borderId="15" xfId="2" applyFont="1" applyFill="1" applyBorder="1" applyAlignment="1">
      <alignment horizontal="justify" vertical="top" wrapText="1"/>
    </xf>
    <xf numFmtId="41" fontId="3" fillId="2" borderId="13" xfId="4" applyNumberFormat="1" applyFont="1" applyFill="1" applyBorder="1" applyAlignment="1">
      <alignment horizontal="center" vertical="top"/>
    </xf>
    <xf numFmtId="41" fontId="8" fillId="2" borderId="14" xfId="4" applyNumberFormat="1" applyFont="1" applyFill="1" applyBorder="1" applyAlignment="1">
      <alignment horizontal="right" vertical="top"/>
    </xf>
    <xf numFmtId="41" fontId="8" fillId="2" borderId="60" xfId="4" applyNumberFormat="1" applyFont="1" applyFill="1" applyBorder="1" applyAlignment="1">
      <alignment horizontal="right" vertical="top"/>
    </xf>
    <xf numFmtId="0" fontId="3" fillId="2" borderId="30" xfId="2" applyFont="1" applyFill="1" applyBorder="1" applyAlignment="1">
      <alignment horizontal="center" vertical="top" wrapText="1"/>
    </xf>
    <xf numFmtId="0" fontId="8" fillId="0" borderId="46" xfId="2" applyFont="1" applyFill="1" applyBorder="1" applyAlignment="1">
      <alignment horizontal="center" vertical="top" wrapText="1"/>
    </xf>
    <xf numFmtId="0" fontId="8" fillId="2" borderId="45" xfId="2" applyFont="1" applyFill="1" applyBorder="1" applyAlignment="1">
      <alignment horizontal="center" vertical="top" wrapText="1"/>
    </xf>
    <xf numFmtId="0" fontId="8" fillId="0" borderId="45" xfId="2" applyFont="1" applyFill="1" applyBorder="1" applyAlignment="1">
      <alignment horizontal="center" vertical="top" wrapText="1"/>
    </xf>
    <xf numFmtId="0" fontId="3" fillId="2" borderId="40" xfId="2" applyFont="1" applyFill="1" applyBorder="1" applyAlignment="1">
      <alignment horizontal="justify" vertical="top" wrapText="1"/>
    </xf>
    <xf numFmtId="0" fontId="8" fillId="0" borderId="45" xfId="2" applyFont="1" applyFill="1" applyBorder="1" applyAlignment="1">
      <alignment horizontal="justify" vertical="top" wrapText="1"/>
    </xf>
    <xf numFmtId="0" fontId="8" fillId="2" borderId="40" xfId="2" applyFont="1" applyFill="1" applyBorder="1" applyAlignment="1">
      <alignment horizontal="left" vertical="top" wrapText="1"/>
    </xf>
    <xf numFmtId="41" fontId="3" fillId="2" borderId="28" xfId="4" applyNumberFormat="1" applyFont="1" applyFill="1" applyBorder="1" applyAlignment="1">
      <alignment horizontal="center" vertical="top"/>
    </xf>
    <xf numFmtId="41" fontId="11" fillId="2" borderId="61" xfId="2" applyNumberFormat="1" applyFont="1" applyFill="1" applyBorder="1" applyAlignment="1">
      <alignment horizontal="right" vertical="top"/>
    </xf>
    <xf numFmtId="41" fontId="11" fillId="2" borderId="42" xfId="2" applyNumberFormat="1" applyFont="1" applyFill="1" applyBorder="1" applyAlignment="1">
      <alignment horizontal="right" vertical="top"/>
    </xf>
    <xf numFmtId="0" fontId="3" fillId="2" borderId="38" xfId="2" applyFont="1" applyFill="1" applyBorder="1" applyAlignment="1">
      <alignment horizontal="justify" vertical="top" wrapText="1"/>
    </xf>
    <xf numFmtId="41" fontId="8" fillId="2" borderId="61" xfId="4" applyNumberFormat="1" applyFont="1" applyFill="1" applyBorder="1" applyAlignment="1">
      <alignment horizontal="right" vertical="top"/>
    </xf>
    <xf numFmtId="0" fontId="3" fillId="2" borderId="37" xfId="2" applyFont="1" applyFill="1" applyBorder="1" applyAlignment="1">
      <alignment horizontal="center" vertical="top" wrapText="1"/>
    </xf>
    <xf numFmtId="0" fontId="3" fillId="2" borderId="38" xfId="2" applyFont="1" applyFill="1" applyBorder="1" applyAlignment="1">
      <alignment horizontal="center" vertical="top" wrapText="1"/>
    </xf>
    <xf numFmtId="0" fontId="3" fillId="2" borderId="42" xfId="2" applyFont="1" applyFill="1" applyBorder="1" applyAlignment="1">
      <alignment horizontal="center" vertical="top" wrapText="1"/>
    </xf>
    <xf numFmtId="0" fontId="8" fillId="2" borderId="23" xfId="2" applyFont="1" applyFill="1" applyBorder="1" applyAlignment="1">
      <alignment horizontal="left" vertical="top" wrapText="1"/>
    </xf>
    <xf numFmtId="41" fontId="3" fillId="2" borderId="29" xfId="4" applyNumberFormat="1" applyFont="1" applyFill="1" applyBorder="1" applyAlignment="1">
      <alignment horizontal="center" vertical="top"/>
    </xf>
    <xf numFmtId="41" fontId="3" fillId="2" borderId="62" xfId="4" applyNumberFormat="1" applyFont="1" applyFill="1" applyBorder="1" applyAlignment="1">
      <alignment horizontal="right" vertical="top"/>
    </xf>
    <xf numFmtId="41" fontId="8" fillId="2" borderId="33" xfId="4" applyNumberFormat="1" applyFont="1" applyFill="1" applyBorder="1" applyAlignment="1">
      <alignment horizontal="right" vertical="top"/>
    </xf>
    <xf numFmtId="41" fontId="8" fillId="2" borderId="62" xfId="4" applyNumberFormat="1" applyFont="1" applyFill="1" applyBorder="1" applyAlignment="1">
      <alignment horizontal="right" vertical="top"/>
    </xf>
    <xf numFmtId="0" fontId="3" fillId="0" borderId="0" xfId="2" applyFont="1" applyFill="1" applyAlignment="1">
      <alignment vertical="center"/>
    </xf>
    <xf numFmtId="0" fontId="9" fillId="2" borderId="0" xfId="2" applyFont="1" applyFill="1" applyAlignment="1">
      <alignment vertical="center"/>
    </xf>
    <xf numFmtId="0" fontId="3" fillId="2" borderId="0" xfId="2" applyFont="1" applyFill="1" applyAlignment="1">
      <alignment vertical="center"/>
    </xf>
    <xf numFmtId="0" fontId="3" fillId="0" borderId="26" xfId="2" applyFont="1" applyFill="1" applyBorder="1" applyAlignment="1">
      <alignment horizontal="center" vertical="top" wrapText="1"/>
    </xf>
    <xf numFmtId="41" fontId="8" fillId="2" borderId="10" xfId="4" applyNumberFormat="1" applyFont="1" applyFill="1" applyBorder="1" applyAlignment="1">
      <alignment vertical="top"/>
    </xf>
    <xf numFmtId="41" fontId="8" fillId="2" borderId="6" xfId="2" applyNumberFormat="1" applyFont="1" applyFill="1" applyBorder="1" applyAlignment="1">
      <alignment vertical="top"/>
    </xf>
    <xf numFmtId="41" fontId="8" fillId="2" borderId="52" xfId="2" applyNumberFormat="1" applyFont="1" applyFill="1" applyBorder="1" applyAlignment="1">
      <alignment vertical="top"/>
    </xf>
    <xf numFmtId="41" fontId="8" fillId="2" borderId="53" xfId="2" applyNumberFormat="1" applyFont="1" applyFill="1" applyBorder="1" applyAlignment="1">
      <alignment vertical="top"/>
    </xf>
    <xf numFmtId="0" fontId="3" fillId="2" borderId="15" xfId="2" applyFont="1" applyFill="1" applyBorder="1" applyAlignment="1">
      <alignment horizontal="left" vertical="top" wrapText="1"/>
    </xf>
    <xf numFmtId="0" fontId="3" fillId="2" borderId="43" xfId="2" applyFont="1" applyFill="1" applyBorder="1" applyAlignment="1">
      <alignment horizontal="center" vertical="top" wrapText="1"/>
    </xf>
    <xf numFmtId="0" fontId="3" fillId="0" borderId="38" xfId="2" applyFont="1" applyFill="1" applyBorder="1" applyAlignment="1">
      <alignment horizontal="center" vertical="top" wrapText="1"/>
    </xf>
    <xf numFmtId="41" fontId="8" fillId="2" borderId="28" xfId="2" applyNumberFormat="1" applyFont="1" applyFill="1" applyBorder="1" applyAlignment="1">
      <alignment vertical="top"/>
    </xf>
    <xf numFmtId="41" fontId="8" fillId="2" borderId="63" xfId="2" applyNumberFormat="1" applyFont="1" applyFill="1" applyBorder="1" applyAlignment="1">
      <alignment vertical="top"/>
    </xf>
    <xf numFmtId="41" fontId="8" fillId="2" borderId="57" xfId="2" applyNumberFormat="1" applyFont="1" applyFill="1" applyBorder="1" applyAlignment="1">
      <alignment vertical="top"/>
    </xf>
    <xf numFmtId="0" fontId="3" fillId="2" borderId="57" xfId="2" applyFont="1" applyFill="1" applyBorder="1" applyAlignment="1">
      <alignment horizontal="center" vertical="top" wrapText="1"/>
    </xf>
    <xf numFmtId="41" fontId="8" fillId="2" borderId="64" xfId="4" applyNumberFormat="1" applyFont="1" applyFill="1" applyBorder="1" applyAlignment="1">
      <alignment vertical="top"/>
    </xf>
    <xf numFmtId="41" fontId="8" fillId="2" borderId="63" xfId="4" applyNumberFormat="1" applyFont="1" applyFill="1" applyBorder="1" applyAlignment="1">
      <alignment vertical="top"/>
    </xf>
    <xf numFmtId="41" fontId="8" fillId="2" borderId="57" xfId="4" applyNumberFormat="1" applyFont="1" applyFill="1" applyBorder="1" applyAlignment="1">
      <alignment vertical="top"/>
    </xf>
    <xf numFmtId="0" fontId="3" fillId="0" borderId="56" xfId="2" applyFont="1" applyFill="1" applyBorder="1" applyAlignment="1">
      <alignment vertical="top" wrapText="1"/>
    </xf>
    <xf numFmtId="0" fontId="3" fillId="0" borderId="40" xfId="2" applyFont="1" applyFill="1" applyBorder="1" applyAlignment="1">
      <alignment vertical="top" wrapText="1"/>
    </xf>
    <xf numFmtId="0" fontId="3" fillId="2" borderId="58" xfId="2" applyFont="1" applyFill="1" applyBorder="1" applyAlignment="1">
      <alignment horizontal="left" vertical="top" wrapText="1"/>
    </xf>
    <xf numFmtId="0" fontId="3" fillId="2" borderId="45" xfId="2" applyFont="1" applyFill="1" applyBorder="1" applyAlignment="1">
      <alignment horizontal="left" vertical="top" wrapText="1"/>
    </xf>
    <xf numFmtId="0" fontId="3" fillId="2" borderId="47" xfId="2" applyFont="1" applyFill="1" applyBorder="1" applyAlignment="1">
      <alignment horizontal="center" vertical="top" wrapText="1"/>
    </xf>
    <xf numFmtId="41" fontId="8" fillId="2" borderId="48" xfId="4" applyNumberFormat="1" applyFont="1" applyFill="1" applyBorder="1" applyAlignment="1">
      <alignment horizontal="center" vertical="top"/>
    </xf>
    <xf numFmtId="0" fontId="3" fillId="2" borderId="25" xfId="2" applyFont="1" applyFill="1" applyBorder="1" applyAlignment="1">
      <alignment horizontal="center" vertical="top" wrapText="1"/>
    </xf>
    <xf numFmtId="0" fontId="3" fillId="2" borderId="26" xfId="2" applyFont="1" applyFill="1" applyBorder="1" applyAlignment="1">
      <alignment horizontal="center" vertical="top" wrapText="1"/>
    </xf>
    <xf numFmtId="0" fontId="3" fillId="2" borderId="27" xfId="2" applyFont="1" applyFill="1" applyBorder="1" applyAlignment="1">
      <alignment vertical="top" wrapText="1"/>
    </xf>
    <xf numFmtId="41" fontId="8" fillId="2" borderId="44" xfId="4" applyNumberFormat="1" applyFont="1" applyFill="1" applyBorder="1" applyAlignment="1">
      <alignment horizontal="center" vertical="top"/>
    </xf>
    <xf numFmtId="0" fontId="3" fillId="0" borderId="30" xfId="2" applyFont="1" applyFill="1" applyBorder="1" applyAlignment="1">
      <alignment horizontal="center" vertical="top" wrapText="1"/>
    </xf>
    <xf numFmtId="0" fontId="8" fillId="6" borderId="23" xfId="2" applyFont="1" applyFill="1" applyBorder="1" applyAlignment="1">
      <alignment horizontal="center" vertical="top" wrapText="1"/>
    </xf>
    <xf numFmtId="0" fontId="8" fillId="2" borderId="23" xfId="2" applyFont="1" applyFill="1" applyBorder="1" applyAlignment="1">
      <alignment vertical="top" wrapText="1"/>
    </xf>
    <xf numFmtId="41" fontId="8" fillId="2" borderId="24" xfId="2" applyNumberFormat="1" applyFont="1" applyFill="1" applyBorder="1" applyAlignment="1">
      <alignment vertical="top"/>
    </xf>
    <xf numFmtId="41" fontId="8" fillId="2" borderId="21" xfId="2" applyNumberFormat="1" applyFont="1" applyFill="1" applyBorder="1" applyAlignment="1">
      <alignment vertical="top"/>
    </xf>
    <xf numFmtId="41" fontId="8" fillId="2" borderId="32" xfId="2" applyNumberFormat="1" applyFont="1" applyFill="1" applyBorder="1" applyAlignment="1">
      <alignment vertical="top"/>
    </xf>
    <xf numFmtId="0" fontId="7" fillId="7" borderId="1" xfId="2" applyFont="1" applyFill="1" applyBorder="1" applyAlignment="1">
      <alignment horizontal="center" vertical="center" wrapText="1"/>
    </xf>
    <xf numFmtId="0" fontId="8" fillId="0" borderId="1" xfId="2" applyFont="1" applyFill="1" applyBorder="1" applyAlignment="1">
      <alignment horizontal="left" vertical="center" wrapText="1"/>
    </xf>
    <xf numFmtId="0" fontId="8" fillId="7"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8" fillId="7" borderId="1" xfId="2" applyFont="1" applyFill="1" applyBorder="1" applyAlignment="1">
      <alignment horizontal="center" vertical="top" wrapText="1"/>
    </xf>
    <xf numFmtId="0" fontId="3" fillId="7" borderId="1" xfId="2" applyFont="1" applyFill="1" applyBorder="1" applyAlignment="1">
      <alignment vertical="center" wrapText="1"/>
    </xf>
    <xf numFmtId="0" fontId="8" fillId="7" borderId="1" xfId="2" applyFont="1" applyFill="1" applyBorder="1" applyAlignment="1">
      <alignment horizontal="justify" vertical="center" wrapText="1"/>
    </xf>
    <xf numFmtId="0" fontId="8" fillId="7" borderId="1" xfId="2" applyFont="1" applyFill="1" applyBorder="1" applyAlignment="1">
      <alignment horizontal="left" vertical="center" wrapText="1"/>
    </xf>
    <xf numFmtId="0" fontId="8" fillId="7" borderId="1" xfId="2" applyFont="1" applyFill="1" applyBorder="1" applyAlignment="1">
      <alignment vertical="center" wrapText="1"/>
    </xf>
    <xf numFmtId="41" fontId="4" fillId="7" borderId="24" xfId="4" applyNumberFormat="1" applyFont="1" applyFill="1" applyBorder="1" applyAlignment="1">
      <alignment horizontal="right" vertical="center"/>
    </xf>
    <xf numFmtId="167" fontId="4" fillId="7" borderId="24" xfId="4" applyNumberFormat="1" applyFont="1" applyFill="1" applyBorder="1" applyAlignment="1">
      <alignment horizontal="right" vertical="center"/>
    </xf>
    <xf numFmtId="0" fontId="3" fillId="7" borderId="62" xfId="2" applyFont="1" applyFill="1" applyBorder="1"/>
    <xf numFmtId="0" fontId="3" fillId="7" borderId="4" xfId="2" applyFont="1" applyFill="1" applyBorder="1"/>
    <xf numFmtId="0" fontId="3" fillId="7" borderId="1" xfId="2" applyFont="1" applyFill="1" applyBorder="1"/>
    <xf numFmtId="0" fontId="7" fillId="3" borderId="44" xfId="2" applyFont="1" applyFill="1" applyBorder="1" applyAlignment="1">
      <alignment horizontal="center" vertical="center"/>
    </xf>
    <xf numFmtId="0" fontId="7" fillId="2" borderId="10" xfId="2" applyFont="1" applyFill="1" applyBorder="1" applyAlignment="1">
      <alignment horizontal="left" vertical="center" wrapText="1"/>
    </xf>
    <xf numFmtId="0" fontId="7" fillId="2" borderId="11" xfId="2" applyFont="1" applyFill="1" applyBorder="1" applyAlignment="1">
      <alignment horizontal="left" vertical="center" wrapText="1"/>
    </xf>
    <xf numFmtId="0" fontId="7" fillId="2" borderId="12" xfId="2" applyFont="1" applyFill="1" applyBorder="1" applyAlignment="1">
      <alignment horizontal="left" vertical="center" wrapText="1"/>
    </xf>
    <xf numFmtId="0" fontId="7" fillId="3" borderId="17" xfId="2" applyFont="1" applyFill="1" applyBorder="1" applyAlignment="1">
      <alignment horizontal="center" vertical="center" wrapText="1"/>
    </xf>
    <xf numFmtId="0" fontId="8" fillId="0" borderId="25" xfId="2" applyFont="1" applyFill="1" applyBorder="1" applyAlignment="1">
      <alignment horizontal="left" vertical="top" wrapText="1"/>
    </xf>
    <xf numFmtId="168" fontId="8" fillId="0" borderId="36" xfId="5" applyNumberFormat="1" applyFont="1" applyFill="1" applyBorder="1" applyAlignment="1">
      <alignment horizontal="justify" vertical="top" wrapText="1" readingOrder="1"/>
    </xf>
    <xf numFmtId="9" fontId="8" fillId="0" borderId="26" xfId="2" applyNumberFormat="1" applyFont="1" applyFill="1" applyBorder="1" applyAlignment="1">
      <alignment horizontal="center" vertical="top" wrapText="1"/>
    </xf>
    <xf numFmtId="9" fontId="8" fillId="2" borderId="26" xfId="2" applyNumberFormat="1" applyFont="1" applyFill="1" applyBorder="1" applyAlignment="1">
      <alignment horizontal="center" vertical="top" wrapText="1"/>
    </xf>
    <xf numFmtId="41" fontId="3" fillId="2" borderId="40" xfId="4" applyNumberFormat="1" applyFont="1" applyFill="1" applyBorder="1" applyAlignment="1">
      <alignment horizontal="center" vertical="top" wrapText="1"/>
    </xf>
    <xf numFmtId="167" fontId="3" fillId="2" borderId="26" xfId="2" applyNumberFormat="1" applyFont="1" applyFill="1" applyBorder="1" applyAlignment="1">
      <alignment horizontal="right" vertical="top"/>
    </xf>
    <xf numFmtId="41" fontId="11" fillId="2" borderId="15" xfId="2" applyNumberFormat="1" applyFont="1" applyFill="1" applyBorder="1" applyAlignment="1">
      <alignment vertical="top"/>
    </xf>
    <xf numFmtId="0" fontId="3" fillId="2" borderId="27" xfId="2" applyFont="1" applyFill="1" applyBorder="1" applyAlignment="1">
      <alignment horizontal="center" vertical="top" wrapText="1"/>
    </xf>
    <xf numFmtId="0" fontId="3" fillId="2" borderId="6" xfId="2" applyFont="1" applyFill="1" applyBorder="1" applyAlignment="1">
      <alignment horizontal="center"/>
    </xf>
    <xf numFmtId="0" fontId="8" fillId="0" borderId="37" xfId="2" applyFont="1" applyFill="1" applyBorder="1" applyAlignment="1">
      <alignment horizontal="left" vertical="top" wrapText="1"/>
    </xf>
    <xf numFmtId="168" fontId="8" fillId="0" borderId="40" xfId="5" applyNumberFormat="1" applyFont="1" applyFill="1" applyBorder="1" applyAlignment="1">
      <alignment horizontal="justify" vertical="top" wrapText="1" readingOrder="1"/>
    </xf>
    <xf numFmtId="9" fontId="8" fillId="0" borderId="15" xfId="2" applyNumberFormat="1" applyFont="1" applyFill="1" applyBorder="1" applyAlignment="1">
      <alignment horizontal="center" vertical="top" wrapText="1"/>
    </xf>
    <xf numFmtId="9" fontId="8" fillId="2" borderId="15" xfId="2" applyNumberFormat="1" applyFont="1" applyFill="1" applyBorder="1" applyAlignment="1">
      <alignment horizontal="center" vertical="top" wrapText="1"/>
    </xf>
    <xf numFmtId="167" fontId="3" fillId="2" borderId="38" xfId="2" applyNumberFormat="1" applyFont="1" applyFill="1" applyBorder="1" applyAlignment="1">
      <alignment horizontal="right" vertical="top"/>
    </xf>
    <xf numFmtId="41" fontId="11" fillId="2" borderId="40" xfId="2" applyNumberFormat="1" applyFont="1" applyFill="1" applyBorder="1" applyAlignment="1">
      <alignment vertical="top"/>
    </xf>
    <xf numFmtId="0" fontId="3" fillId="2" borderId="44" xfId="2" applyFont="1" applyFill="1" applyBorder="1" applyAlignment="1">
      <alignment horizontal="center"/>
    </xf>
    <xf numFmtId="0" fontId="8" fillId="2" borderId="45" xfId="2" applyFont="1" applyFill="1" applyBorder="1" applyAlignment="1">
      <alignment horizontal="left" vertical="top" wrapText="1"/>
    </xf>
    <xf numFmtId="9" fontId="8" fillId="0" borderId="45" xfId="2" applyNumberFormat="1" applyFont="1" applyFill="1" applyBorder="1" applyAlignment="1">
      <alignment horizontal="center" vertical="top" wrapText="1"/>
    </xf>
    <xf numFmtId="9" fontId="8" fillId="2" borderId="45" xfId="2" applyNumberFormat="1" applyFont="1" applyFill="1" applyBorder="1" applyAlignment="1">
      <alignment horizontal="center" vertical="top" wrapText="1"/>
    </xf>
    <xf numFmtId="41" fontId="3" fillId="2" borderId="40" xfId="4" applyNumberFormat="1" applyFont="1" applyFill="1" applyBorder="1" applyAlignment="1">
      <alignment horizontal="center" vertical="top"/>
    </xf>
    <xf numFmtId="169" fontId="3" fillId="0" borderId="45" xfId="4" applyNumberFormat="1" applyFont="1" applyFill="1" applyBorder="1" applyAlignment="1">
      <alignment horizontal="center" vertical="top" wrapText="1"/>
    </xf>
    <xf numFmtId="0" fontId="3" fillId="2" borderId="48" xfId="2" applyFont="1" applyFill="1" applyBorder="1" applyAlignment="1">
      <alignment horizontal="center"/>
    </xf>
    <xf numFmtId="0" fontId="8" fillId="0" borderId="29" xfId="2" applyFont="1" applyFill="1" applyBorder="1" applyAlignment="1">
      <alignment horizontal="left" vertical="top" wrapText="1"/>
    </xf>
    <xf numFmtId="168" fontId="8" fillId="0" borderId="23" xfId="5" applyNumberFormat="1" applyFont="1" applyFill="1" applyBorder="1" applyAlignment="1">
      <alignment horizontal="justify" vertical="top" wrapText="1" readingOrder="1"/>
    </xf>
    <xf numFmtId="0" fontId="8" fillId="2" borderId="30" xfId="2" applyFont="1" applyFill="1" applyBorder="1" applyAlignment="1">
      <alignment horizontal="left" vertical="top" wrapText="1"/>
    </xf>
    <xf numFmtId="9" fontId="8" fillId="0" borderId="30" xfId="2" applyNumberFormat="1" applyFont="1" applyFill="1" applyBorder="1" applyAlignment="1">
      <alignment horizontal="center" vertical="top" wrapText="1"/>
    </xf>
    <xf numFmtId="9" fontId="8" fillId="2" borderId="30" xfId="2" applyNumberFormat="1" applyFont="1" applyFill="1" applyBorder="1" applyAlignment="1">
      <alignment horizontal="center" vertical="top" wrapText="1"/>
    </xf>
    <xf numFmtId="167" fontId="3" fillId="2" borderId="30" xfId="2" applyNumberFormat="1" applyFont="1" applyFill="1" applyBorder="1" applyAlignment="1">
      <alignment horizontal="right" vertical="top"/>
    </xf>
    <xf numFmtId="169" fontId="3" fillId="0" borderId="30" xfId="4" applyNumberFormat="1" applyFont="1" applyFill="1" applyBorder="1" applyAlignment="1">
      <alignment horizontal="center" vertical="top" wrapText="1"/>
    </xf>
    <xf numFmtId="0" fontId="3" fillId="2" borderId="24" xfId="2" applyFont="1" applyFill="1" applyBorder="1" applyAlignment="1">
      <alignment horizontal="center"/>
    </xf>
    <xf numFmtId="0" fontId="3" fillId="0" borderId="36" xfId="2" applyFont="1" applyFill="1" applyBorder="1" applyAlignment="1">
      <alignment horizontal="justify" vertical="top" wrapText="1"/>
    </xf>
    <xf numFmtId="9" fontId="8" fillId="0" borderId="27" xfId="2" applyNumberFormat="1" applyFont="1" applyFill="1" applyBorder="1" applyAlignment="1">
      <alignment horizontal="center" vertical="top" wrapText="1"/>
    </xf>
    <xf numFmtId="41" fontId="3" fillId="2" borderId="52" xfId="4" applyNumberFormat="1" applyFont="1" applyFill="1" applyBorder="1" applyAlignment="1">
      <alignment horizontal="right" vertical="top" wrapText="1"/>
    </xf>
    <xf numFmtId="41" fontId="3" fillId="2" borderId="65" xfId="2" applyNumberFormat="1" applyFont="1" applyFill="1" applyBorder="1" applyAlignment="1">
      <alignment horizontal="right" vertical="top"/>
    </xf>
    <xf numFmtId="41" fontId="11" fillId="2" borderId="52" xfId="2" applyNumberFormat="1" applyFont="1" applyFill="1" applyBorder="1" applyAlignment="1">
      <alignment horizontal="right" vertical="top"/>
    </xf>
    <xf numFmtId="41" fontId="11" fillId="2" borderId="53" xfId="2" applyNumberFormat="1" applyFont="1" applyFill="1" applyBorder="1" applyAlignment="1">
      <alignment horizontal="right" vertical="top"/>
    </xf>
    <xf numFmtId="168" fontId="8" fillId="0" borderId="40" xfId="5" applyNumberFormat="1" applyFont="1" applyFill="1" applyBorder="1" applyAlignment="1">
      <alignment horizontal="justify" vertical="top" wrapText="1"/>
    </xf>
    <xf numFmtId="9" fontId="8" fillId="0" borderId="43" xfId="2" applyNumberFormat="1" applyFont="1" applyFill="1" applyBorder="1" applyAlignment="1">
      <alignment horizontal="center" vertical="top" wrapText="1"/>
    </xf>
    <xf numFmtId="41" fontId="3" fillId="2" borderId="63" xfId="4" applyNumberFormat="1" applyFont="1" applyFill="1" applyBorder="1" applyAlignment="1">
      <alignment horizontal="right" vertical="top" wrapText="1"/>
    </xf>
    <xf numFmtId="41" fontId="3" fillId="2" borderId="0" xfId="2" applyNumberFormat="1" applyFont="1" applyFill="1" applyBorder="1" applyAlignment="1">
      <alignment horizontal="right" vertical="top"/>
    </xf>
    <xf numFmtId="41" fontId="11" fillId="2" borderId="63" xfId="2" applyNumberFormat="1" applyFont="1" applyFill="1" applyBorder="1" applyAlignment="1">
      <alignment horizontal="right" vertical="top"/>
    </xf>
    <xf numFmtId="41" fontId="11" fillId="2" borderId="57" xfId="2" applyNumberFormat="1" applyFont="1" applyFill="1" applyBorder="1" applyAlignment="1">
      <alignment horizontal="right" vertical="top"/>
    </xf>
    <xf numFmtId="9" fontId="8" fillId="0" borderId="47" xfId="2" applyNumberFormat="1" applyFont="1" applyFill="1" applyBorder="1" applyAlignment="1">
      <alignment horizontal="center" vertical="top" wrapText="1"/>
    </xf>
    <xf numFmtId="41" fontId="3" fillId="2" borderId="63" xfId="4" applyNumberFormat="1" applyFont="1" applyFill="1" applyBorder="1" applyAlignment="1">
      <alignment horizontal="right" vertical="top"/>
    </xf>
    <xf numFmtId="168" fontId="8" fillId="0" borderId="23" xfId="5" applyNumberFormat="1" applyFont="1" applyFill="1" applyBorder="1" applyAlignment="1">
      <alignment horizontal="justify" vertical="top" wrapText="1"/>
    </xf>
    <xf numFmtId="9" fontId="8" fillId="0" borderId="31" xfId="2" applyNumberFormat="1" applyFont="1" applyFill="1" applyBorder="1" applyAlignment="1">
      <alignment horizontal="center" vertical="top" wrapText="1"/>
    </xf>
    <xf numFmtId="41" fontId="3" fillId="2" borderId="21" xfId="4" applyNumberFormat="1" applyFont="1" applyFill="1" applyBorder="1" applyAlignment="1">
      <alignment horizontal="right" vertical="top"/>
    </xf>
    <xf numFmtId="41" fontId="3" fillId="2" borderId="66" xfId="2" applyNumberFormat="1" applyFont="1" applyFill="1" applyBorder="1" applyAlignment="1">
      <alignment horizontal="right" vertical="top"/>
    </xf>
    <xf numFmtId="41" fontId="11" fillId="2" borderId="21" xfId="2" applyNumberFormat="1" applyFont="1" applyFill="1" applyBorder="1" applyAlignment="1">
      <alignment horizontal="right" vertical="top"/>
    </xf>
    <xf numFmtId="41" fontId="11" fillId="2" borderId="32" xfId="2" applyNumberFormat="1" applyFont="1" applyFill="1" applyBorder="1" applyAlignment="1">
      <alignment horizontal="right" vertical="top"/>
    </xf>
    <xf numFmtId="0" fontId="3" fillId="0" borderId="2" xfId="2" applyFont="1" applyFill="1" applyBorder="1"/>
    <xf numFmtId="0" fontId="8" fillId="7" borderId="3" xfId="2" applyFont="1" applyFill="1" applyBorder="1" applyAlignment="1">
      <alignment horizontal="center" vertical="center" wrapText="1"/>
    </xf>
    <xf numFmtId="0" fontId="3" fillId="7" borderId="3" xfId="2" applyFont="1" applyFill="1" applyBorder="1" applyAlignment="1">
      <alignment vertical="center" wrapText="1"/>
    </xf>
    <xf numFmtId="0" fontId="8" fillId="7" borderId="2" xfId="2" applyFont="1" applyFill="1" applyBorder="1" applyAlignment="1">
      <alignment horizontal="left" vertical="center" wrapText="1"/>
    </xf>
    <xf numFmtId="0" fontId="8" fillId="7" borderId="24" xfId="2" applyFont="1" applyFill="1" applyBorder="1" applyAlignment="1">
      <alignment vertical="center" wrapText="1"/>
    </xf>
    <xf numFmtId="0" fontId="8" fillId="7" borderId="24" xfId="2" applyFont="1" applyFill="1" applyBorder="1" applyAlignment="1">
      <alignment horizontal="left" vertical="center" wrapText="1"/>
    </xf>
    <xf numFmtId="0" fontId="8" fillId="7" borderId="24" xfId="2" applyFont="1" applyFill="1" applyBorder="1" applyAlignment="1">
      <alignment horizontal="center" vertical="center" wrapText="1"/>
    </xf>
    <xf numFmtId="41" fontId="4" fillId="3" borderId="24" xfId="4" applyNumberFormat="1" applyFont="1" applyFill="1" applyBorder="1" applyAlignment="1">
      <alignment horizontal="right" vertical="center"/>
    </xf>
    <xf numFmtId="165" fontId="4" fillId="3" borderId="24" xfId="4" applyFont="1" applyFill="1" applyBorder="1" applyAlignment="1">
      <alignment vertical="center"/>
    </xf>
    <xf numFmtId="170" fontId="4" fillId="7" borderId="67" xfId="4" applyNumberFormat="1" applyFont="1" applyFill="1" applyBorder="1" applyAlignment="1">
      <alignment vertical="center"/>
    </xf>
    <xf numFmtId="170" fontId="4" fillId="7" borderId="24" xfId="4" applyNumberFormat="1" applyFont="1" applyFill="1" applyBorder="1" applyAlignment="1">
      <alignment vertical="center"/>
    </xf>
    <xf numFmtId="0" fontId="3" fillId="2" borderId="65" xfId="2" applyFont="1" applyFill="1" applyBorder="1" applyAlignment="1">
      <alignment horizontal="left" vertical="top" wrapText="1"/>
    </xf>
    <xf numFmtId="0" fontId="3" fillId="2" borderId="0" xfId="2" applyFont="1" applyFill="1" applyAlignment="1">
      <alignment horizontal="justify"/>
    </xf>
    <xf numFmtId="0" fontId="3" fillId="2" borderId="0" xfId="2" applyFont="1" applyFill="1" applyAlignment="1">
      <alignment horizontal="left"/>
    </xf>
    <xf numFmtId="41" fontId="3" fillId="2" borderId="0" xfId="2" applyNumberFormat="1" applyFont="1" applyFill="1" applyAlignment="1">
      <alignment horizontal="right"/>
    </xf>
    <xf numFmtId="170" fontId="3" fillId="2" borderId="0" xfId="2" applyNumberFormat="1" applyFont="1" applyFill="1"/>
  </cellXfs>
  <cellStyles count="6">
    <cellStyle name="Millares [0]" xfId="1" builtinId="6"/>
    <cellStyle name="Moneda [0] 2" xfId="3"/>
    <cellStyle name="Moneda 11" xfId="5"/>
    <cellStyle name="Moneda 2" xfId="4"/>
    <cellStyle name="Normal" xfId="0" builtinId="0"/>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4.jpeg"/><Relationship Id="rId4" Type="http://schemas.openxmlformats.org/officeDocument/2006/relationships/image" Target="cid:image001.png@01D5965C.18A5E2E0"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607393</xdr:colOff>
      <xdr:row>8</xdr:row>
      <xdr:rowOff>0</xdr:rowOff>
    </xdr:from>
    <xdr:to>
      <xdr:col>27</xdr:col>
      <xdr:colOff>721279</xdr:colOff>
      <xdr:row>8</xdr:row>
      <xdr:rowOff>5567</xdr:rowOff>
    </xdr:to>
    <xdr:pic>
      <xdr:nvPicPr>
        <xdr:cNvPr id="2" name="0 Imagen">
          <a:extLst>
            <a:ext uri="{FF2B5EF4-FFF2-40B4-BE49-F238E27FC236}">
              <a16:creationId xmlns:a16="http://schemas.microsoft.com/office/drawing/2014/main" id="{B901052E-10DC-4BCB-A15E-B16A7C9EA9B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204568" y="3905250"/>
          <a:ext cx="113886" cy="5567"/>
        </a:xfrm>
        <a:prstGeom prst="rect">
          <a:avLst/>
        </a:prstGeom>
      </xdr:spPr>
    </xdr:pic>
    <xdr:clientData/>
  </xdr:twoCellAnchor>
  <xdr:twoCellAnchor>
    <xdr:from>
      <xdr:col>28</xdr:col>
      <xdr:colOff>62583</xdr:colOff>
      <xdr:row>3</xdr:row>
      <xdr:rowOff>372717</xdr:rowOff>
    </xdr:from>
    <xdr:to>
      <xdr:col>28</xdr:col>
      <xdr:colOff>2854463</xdr:colOff>
      <xdr:row>3</xdr:row>
      <xdr:rowOff>1220304</xdr:rowOff>
    </xdr:to>
    <xdr:pic>
      <xdr:nvPicPr>
        <xdr:cNvPr id="3" name="18 Imagen" descr="logo calidad MADS 2">
          <a:extLst>
            <a:ext uri="{FF2B5EF4-FFF2-40B4-BE49-F238E27FC236}">
              <a16:creationId xmlns:a16="http://schemas.microsoft.com/office/drawing/2014/main" id="{EA5C3AA9-AF50-4917-9366-91237444D4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64833" y="868017"/>
          <a:ext cx="2791880" cy="847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303696</xdr:colOff>
      <xdr:row>3</xdr:row>
      <xdr:rowOff>317500</xdr:rowOff>
    </xdr:from>
    <xdr:to>
      <xdr:col>1</xdr:col>
      <xdr:colOff>3524250</xdr:colOff>
      <xdr:row>3</xdr:row>
      <xdr:rowOff>1347107</xdr:rowOff>
    </xdr:to>
    <xdr:pic>
      <xdr:nvPicPr>
        <xdr:cNvPr id="4" name="Imagen 3" descr="cid:image001.png@01D5965C.18A5E2E0">
          <a:extLst>
            <a:ext uri="{FF2B5EF4-FFF2-40B4-BE49-F238E27FC236}">
              <a16:creationId xmlns:a16="http://schemas.microsoft.com/office/drawing/2014/main" id="{EE5654B9-74B1-4AF9-B65C-E01B09ED7D15}"/>
            </a:ext>
          </a:extLst>
        </xdr:cNvPr>
        <xdr:cNvPicPr/>
      </xdr:nvPicPr>
      <xdr:blipFill rotWithShape="1">
        <a:blip xmlns:r="http://schemas.openxmlformats.org/officeDocument/2006/relationships" r:embed="rId3" r:link="rId4">
          <a:extLst>
            <a:ext uri="{28A0092B-C50C-407E-A947-70E740481C1C}">
              <a14:useLocalDpi xmlns:a14="http://schemas.microsoft.com/office/drawing/2010/main" val="0"/>
            </a:ext>
          </a:extLst>
        </a:blip>
        <a:srcRect r="41243"/>
        <a:stretch>
          <a:fillRect/>
        </a:stretch>
      </xdr:blipFill>
      <xdr:spPr bwMode="auto">
        <a:xfrm>
          <a:off x="446571" y="812800"/>
          <a:ext cx="3220554" cy="1029607"/>
        </a:xfrm>
        <a:prstGeom prst="rect">
          <a:avLst/>
        </a:prstGeom>
        <a:noFill/>
        <a:ln>
          <a:noFill/>
        </a:ln>
      </xdr:spPr>
    </xdr:pic>
    <xdr:clientData/>
  </xdr:twoCellAnchor>
  <xdr:twoCellAnchor editAs="oneCell">
    <xdr:from>
      <xdr:col>24</xdr:col>
      <xdr:colOff>1787269</xdr:colOff>
      <xdr:row>3</xdr:row>
      <xdr:rowOff>126605</xdr:rowOff>
    </xdr:from>
    <xdr:to>
      <xdr:col>25</xdr:col>
      <xdr:colOff>707571</xdr:colOff>
      <xdr:row>3</xdr:row>
      <xdr:rowOff>1478872</xdr:rowOff>
    </xdr:to>
    <xdr:pic>
      <xdr:nvPicPr>
        <xdr:cNvPr id="5" name="4 Imagen" descr="logomembrete.jpg">
          <a:extLst>
            <a:ext uri="{FF2B5EF4-FFF2-40B4-BE49-F238E27FC236}">
              <a16:creationId xmlns:a16="http://schemas.microsoft.com/office/drawing/2014/main" id="{2B81145D-E193-4EF1-A7A7-366500B85C3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164619" y="621905"/>
          <a:ext cx="730052" cy="1352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27</xdr:col>
      <xdr:colOff>607393</xdr:colOff>
      <xdr:row>61</xdr:row>
      <xdr:rowOff>0</xdr:rowOff>
    </xdr:from>
    <xdr:ext cx="113886" cy="5567"/>
    <xdr:pic>
      <xdr:nvPicPr>
        <xdr:cNvPr id="6" name="0 Imagen">
          <a:extLst>
            <a:ext uri="{FF2B5EF4-FFF2-40B4-BE49-F238E27FC236}">
              <a16:creationId xmlns:a16="http://schemas.microsoft.com/office/drawing/2014/main" id="{5CE46A74-7906-429B-8CE9-8B0A2CEED10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204568" y="70218300"/>
          <a:ext cx="113886" cy="556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20de%20Acci&#243;n%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Users\DIANA\Downloads\Propuesta%20Indicadores%20Nacionales%20ODS_Validaci&#243;n%20consolidada_final_28092016_a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OPERATIVO ANUAL DE INVERS"/>
      <sheetName val="PLAN DE ACCIÓN COFINANCIADOS"/>
      <sheetName val="PLANFINANCIERO"/>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sheetName val="Versión final"/>
      <sheetName val="Posconflicto"/>
      <sheetName val="ODS"/>
    </sheetNames>
    <sheetDataSet>
      <sheetData sheetId="0"/>
      <sheetData sheetId="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76"/>
  <sheetViews>
    <sheetView tabSelected="1" zoomScale="40" zoomScaleNormal="40" zoomScaleSheetLayoutView="10" workbookViewId="0">
      <selection activeCell="I12" sqref="I12:I30"/>
    </sheetView>
  </sheetViews>
  <sheetFormatPr baseColWidth="10" defaultColWidth="9.5" defaultRowHeight="12.75" x14ac:dyDescent="0.2"/>
  <cols>
    <col min="1" max="1" width="1.875" style="1" customWidth="1"/>
    <col min="2" max="2" width="53.625" style="2" customWidth="1"/>
    <col min="3" max="3" width="31.375" style="2" customWidth="1"/>
    <col min="4" max="4" width="25" style="2" customWidth="1"/>
    <col min="5" max="5" width="29.375" style="2" customWidth="1"/>
    <col min="6" max="6" width="25" style="2" customWidth="1"/>
    <col min="7" max="7" width="7" style="106" customWidth="1"/>
    <col min="8" max="11" width="26.875" style="2" customWidth="1"/>
    <col min="12" max="12" width="26.875" style="384" customWidth="1"/>
    <col min="13" max="13" width="26.875" style="385" customWidth="1"/>
    <col min="14" max="14" width="26.875" style="2" customWidth="1"/>
    <col min="15" max="15" width="26.875" style="385" customWidth="1"/>
    <col min="16" max="16" width="26.875" style="2" customWidth="1"/>
    <col min="17" max="17" width="26.875" style="385" customWidth="1"/>
    <col min="18" max="20" width="26.875" style="2" customWidth="1"/>
    <col min="21" max="21" width="22.625" style="386" customWidth="1"/>
    <col min="22" max="22" width="22.25" style="2" customWidth="1"/>
    <col min="23" max="23" width="25.75" style="387" customWidth="1"/>
    <col min="24" max="24" width="28.5" style="387" customWidth="1"/>
    <col min="25" max="25" width="23.75" style="2" customWidth="1"/>
    <col min="26" max="26" width="25" style="2" customWidth="1"/>
    <col min="27" max="28" width="32.875" style="2" customWidth="1"/>
    <col min="29" max="29" width="54.125" style="2" customWidth="1"/>
    <col min="30" max="32" width="15" style="55" customWidth="1"/>
    <col min="33" max="34" width="15" style="2" customWidth="1"/>
    <col min="35" max="35" width="15.25" style="2" bestFit="1" customWidth="1"/>
    <col min="36" max="36" width="12" style="2" bestFit="1" customWidth="1"/>
    <col min="37" max="16384" width="9.5" style="2"/>
  </cols>
  <sheetData>
    <row r="1" spans="1:36" x14ac:dyDescent="0.2">
      <c r="G1" s="2"/>
      <c r="L1" s="2"/>
      <c r="M1" s="2"/>
      <c r="O1" s="2"/>
      <c r="Q1" s="2"/>
      <c r="U1" s="2"/>
      <c r="W1" s="2"/>
      <c r="X1" s="2"/>
      <c r="AD1" s="2"/>
      <c r="AE1" s="2"/>
      <c r="AF1" s="2"/>
    </row>
    <row r="2" spans="1:36" x14ac:dyDescent="0.2">
      <c r="G2" s="2"/>
      <c r="L2" s="2"/>
      <c r="M2" s="2"/>
      <c r="O2" s="2"/>
      <c r="Q2" s="2"/>
      <c r="U2" s="2"/>
      <c r="W2" s="2"/>
      <c r="X2" s="2"/>
      <c r="AD2" s="2"/>
      <c r="AE2" s="2"/>
      <c r="AF2" s="2"/>
    </row>
    <row r="3" spans="1:36" ht="13.5" thickBot="1" x14ac:dyDescent="0.25">
      <c r="G3" s="2"/>
      <c r="L3" s="2"/>
      <c r="M3" s="2"/>
      <c r="O3" s="2"/>
      <c r="Q3" s="2"/>
      <c r="U3" s="2"/>
      <c r="W3" s="2"/>
      <c r="X3" s="2"/>
      <c r="AD3" s="2"/>
      <c r="AE3" s="2"/>
      <c r="AF3" s="2"/>
    </row>
    <row r="4" spans="1:36" ht="125.25" customHeight="1" thickBot="1" x14ac:dyDescent="0.25">
      <c r="B4" s="3"/>
      <c r="C4" s="4" t="s">
        <v>0</v>
      </c>
      <c r="D4" s="5"/>
      <c r="E4" s="5"/>
      <c r="F4" s="5"/>
      <c r="G4" s="5"/>
      <c r="H4" s="5"/>
      <c r="I4" s="5"/>
      <c r="J4" s="5"/>
      <c r="K4" s="5"/>
      <c r="L4" s="5"/>
      <c r="M4" s="5"/>
      <c r="N4" s="5"/>
      <c r="O4" s="5"/>
      <c r="P4" s="5"/>
      <c r="Q4" s="5"/>
      <c r="R4" s="5"/>
      <c r="S4" s="5"/>
      <c r="T4" s="5"/>
      <c r="U4" s="5"/>
      <c r="V4" s="5"/>
      <c r="W4" s="5"/>
      <c r="X4" s="6"/>
      <c r="Y4" s="7" t="s">
        <v>1</v>
      </c>
      <c r="Z4" s="8"/>
      <c r="AA4" s="8"/>
      <c r="AB4" s="8"/>
      <c r="AC4" s="9"/>
      <c r="AD4" s="2"/>
      <c r="AE4" s="2"/>
      <c r="AF4" s="2"/>
    </row>
    <row r="5" spans="1:36" ht="24.75" customHeight="1" thickBot="1" x14ac:dyDescent="0.25">
      <c r="A5" s="10"/>
      <c r="B5" s="11" t="s">
        <v>2</v>
      </c>
      <c r="C5" s="12" t="s">
        <v>3</v>
      </c>
      <c r="D5" s="13"/>
      <c r="E5" s="13"/>
      <c r="F5" s="13"/>
      <c r="G5" s="13"/>
      <c r="H5" s="13"/>
      <c r="I5" s="13"/>
      <c r="J5" s="13"/>
      <c r="K5" s="13"/>
      <c r="L5" s="13"/>
      <c r="M5" s="13"/>
      <c r="N5" s="13"/>
      <c r="O5" s="13"/>
      <c r="P5" s="13"/>
      <c r="Q5" s="13"/>
      <c r="R5" s="13"/>
      <c r="S5" s="13"/>
      <c r="T5" s="13"/>
      <c r="U5" s="13"/>
      <c r="V5" s="13"/>
      <c r="W5" s="13"/>
      <c r="X5" s="14"/>
      <c r="Y5" s="15" t="s">
        <v>4</v>
      </c>
      <c r="Z5" s="16"/>
      <c r="AA5" s="16"/>
      <c r="AB5" s="16"/>
      <c r="AC5" s="17"/>
      <c r="AD5" s="2"/>
      <c r="AE5" s="2"/>
      <c r="AF5" s="2"/>
    </row>
    <row r="6" spans="1:36" ht="40.5" customHeight="1" thickBot="1" x14ac:dyDescent="0.25">
      <c r="B6" s="18" t="s">
        <v>5</v>
      </c>
      <c r="C6" s="19" t="s">
        <v>6</v>
      </c>
      <c r="D6" s="20"/>
      <c r="E6" s="20"/>
      <c r="F6" s="20"/>
      <c r="G6" s="20"/>
      <c r="H6" s="20"/>
      <c r="I6" s="20"/>
      <c r="J6" s="20"/>
      <c r="K6" s="20"/>
      <c r="L6" s="20"/>
      <c r="M6" s="20"/>
      <c r="N6" s="20"/>
      <c r="O6" s="20"/>
      <c r="P6" s="20"/>
      <c r="Q6" s="20"/>
      <c r="R6" s="20"/>
      <c r="S6" s="20"/>
      <c r="T6" s="20"/>
      <c r="U6" s="20"/>
      <c r="V6" s="20"/>
      <c r="W6" s="20"/>
      <c r="X6" s="21"/>
      <c r="Y6" s="22" t="s">
        <v>7</v>
      </c>
      <c r="Z6" s="23">
        <v>2020</v>
      </c>
      <c r="AA6" s="24"/>
      <c r="AB6" s="25"/>
      <c r="AC6" s="26"/>
      <c r="AD6" s="2"/>
      <c r="AE6" s="2"/>
      <c r="AF6" s="2"/>
    </row>
    <row r="7" spans="1:36" ht="40.5" customHeight="1" x14ac:dyDescent="0.2">
      <c r="B7" s="27" t="s">
        <v>8</v>
      </c>
      <c r="C7" s="28" t="s">
        <v>9</v>
      </c>
      <c r="D7" s="29"/>
      <c r="E7" s="29"/>
      <c r="F7" s="29"/>
      <c r="G7" s="29"/>
      <c r="H7" s="29"/>
      <c r="I7" s="29"/>
      <c r="J7" s="29"/>
      <c r="K7" s="29"/>
      <c r="L7" s="29"/>
      <c r="M7" s="29"/>
      <c r="N7" s="29"/>
      <c r="O7" s="29"/>
      <c r="P7" s="29"/>
      <c r="Q7" s="29"/>
      <c r="R7" s="29"/>
      <c r="S7" s="29"/>
      <c r="T7" s="29"/>
      <c r="U7" s="29"/>
      <c r="V7" s="29"/>
      <c r="W7" s="29"/>
      <c r="X7" s="30"/>
      <c r="Y7" s="31" t="s">
        <v>10</v>
      </c>
      <c r="Z7" s="32"/>
      <c r="AA7" s="33"/>
      <c r="AB7" s="34" t="s">
        <v>11</v>
      </c>
      <c r="AC7" s="35">
        <v>6534355274</v>
      </c>
      <c r="AD7" s="2"/>
      <c r="AE7" s="2"/>
      <c r="AF7" s="2"/>
    </row>
    <row r="8" spans="1:36" ht="37.5" customHeight="1" thickBot="1" x14ac:dyDescent="0.25">
      <c r="B8" s="36" t="s">
        <v>12</v>
      </c>
      <c r="C8" s="37" t="s">
        <v>13</v>
      </c>
      <c r="D8" s="38"/>
      <c r="E8" s="38"/>
      <c r="F8" s="38"/>
      <c r="G8" s="38"/>
      <c r="H8" s="38"/>
      <c r="I8" s="38"/>
      <c r="J8" s="38"/>
      <c r="K8" s="38"/>
      <c r="L8" s="38"/>
      <c r="M8" s="38"/>
      <c r="N8" s="38"/>
      <c r="O8" s="38"/>
      <c r="P8" s="38"/>
      <c r="Q8" s="38"/>
      <c r="R8" s="38"/>
      <c r="S8" s="38"/>
      <c r="T8" s="38"/>
      <c r="U8" s="38"/>
      <c r="V8" s="38"/>
      <c r="W8" s="38"/>
      <c r="X8" s="39"/>
      <c r="Y8" s="40" t="s">
        <v>14</v>
      </c>
      <c r="Z8" s="41">
        <v>43801</v>
      </c>
      <c r="AA8" s="42"/>
      <c r="AB8" s="43"/>
      <c r="AC8" s="44"/>
      <c r="AD8" s="2"/>
      <c r="AE8" s="2"/>
      <c r="AF8" s="2"/>
    </row>
    <row r="9" spans="1:36" ht="138" customHeight="1" thickBot="1" x14ac:dyDescent="0.25">
      <c r="B9" s="45"/>
      <c r="C9" s="46" t="s">
        <v>15</v>
      </c>
      <c r="D9" s="47"/>
      <c r="E9" s="47"/>
      <c r="F9" s="48"/>
      <c r="G9" s="49"/>
      <c r="H9" s="46" t="s">
        <v>16</v>
      </c>
      <c r="I9" s="47"/>
      <c r="J9" s="47"/>
      <c r="K9" s="47"/>
      <c r="L9" s="48"/>
      <c r="M9" s="46" t="s">
        <v>17</v>
      </c>
      <c r="N9" s="47"/>
      <c r="O9" s="47"/>
      <c r="P9" s="47"/>
      <c r="Q9" s="47"/>
      <c r="R9" s="47"/>
      <c r="S9" s="47"/>
      <c r="T9" s="48"/>
      <c r="U9" s="46" t="s">
        <v>18</v>
      </c>
      <c r="V9" s="48"/>
      <c r="W9" s="50" t="s">
        <v>19</v>
      </c>
      <c r="X9" s="51"/>
      <c r="Y9" s="52" t="s">
        <v>20</v>
      </c>
      <c r="Z9" s="50"/>
      <c r="AA9" s="51"/>
      <c r="AB9" s="53" t="s">
        <v>21</v>
      </c>
      <c r="AC9" s="54" t="s">
        <v>22</v>
      </c>
    </row>
    <row r="10" spans="1:36" ht="48" customHeight="1" x14ac:dyDescent="0.2">
      <c r="B10" s="56" t="s">
        <v>23</v>
      </c>
      <c r="C10" s="57" t="s">
        <v>24</v>
      </c>
      <c r="D10" s="58" t="s">
        <v>25</v>
      </c>
      <c r="E10" s="58" t="s">
        <v>26</v>
      </c>
      <c r="F10" s="58" t="s">
        <v>27</v>
      </c>
      <c r="G10" s="58" t="s">
        <v>28</v>
      </c>
      <c r="H10" s="59" t="s">
        <v>29</v>
      </c>
      <c r="I10" s="59" t="s">
        <v>30</v>
      </c>
      <c r="J10" s="58" t="s">
        <v>31</v>
      </c>
      <c r="K10" s="60" t="s">
        <v>32</v>
      </c>
      <c r="L10" s="61" t="s">
        <v>33</v>
      </c>
      <c r="M10" s="57" t="s">
        <v>34</v>
      </c>
      <c r="N10" s="60" t="s">
        <v>35</v>
      </c>
      <c r="O10" s="57" t="s">
        <v>36</v>
      </c>
      <c r="P10" s="60" t="s">
        <v>37</v>
      </c>
      <c r="Q10" s="57" t="s">
        <v>38</v>
      </c>
      <c r="R10" s="60" t="s">
        <v>39</v>
      </c>
      <c r="S10" s="57" t="s">
        <v>40</v>
      </c>
      <c r="T10" s="60" t="s">
        <v>41</v>
      </c>
      <c r="U10" s="62" t="s">
        <v>42</v>
      </c>
      <c r="V10" s="63"/>
      <c r="W10" s="64" t="s">
        <v>43</v>
      </c>
      <c r="X10" s="65"/>
      <c r="Y10" s="66" t="s">
        <v>44</v>
      </c>
      <c r="Z10" s="67" t="s">
        <v>45</v>
      </c>
      <c r="AA10" s="68" t="s">
        <v>46</v>
      </c>
      <c r="AB10" s="69" t="s">
        <v>47</v>
      </c>
      <c r="AC10" s="70"/>
    </row>
    <row r="11" spans="1:36" ht="60" customHeight="1" thickBot="1" x14ac:dyDescent="0.25">
      <c r="B11" s="71"/>
      <c r="C11" s="72"/>
      <c r="D11" s="73"/>
      <c r="E11" s="73"/>
      <c r="F11" s="73"/>
      <c r="G11" s="73"/>
      <c r="H11" s="74"/>
      <c r="I11" s="74"/>
      <c r="J11" s="73"/>
      <c r="K11" s="75"/>
      <c r="L11" s="76"/>
      <c r="M11" s="72"/>
      <c r="N11" s="75"/>
      <c r="O11" s="72"/>
      <c r="P11" s="75"/>
      <c r="Q11" s="72"/>
      <c r="R11" s="75"/>
      <c r="S11" s="72"/>
      <c r="T11" s="75"/>
      <c r="U11" s="77" t="s">
        <v>48</v>
      </c>
      <c r="V11" s="78" t="s">
        <v>49</v>
      </c>
      <c r="W11" s="79" t="s">
        <v>50</v>
      </c>
      <c r="X11" s="80" t="s">
        <v>51</v>
      </c>
      <c r="Y11" s="81"/>
      <c r="Z11" s="82"/>
      <c r="AA11" s="83"/>
      <c r="AB11" s="84"/>
      <c r="AC11" s="85"/>
    </row>
    <row r="12" spans="1:36" s="106" customFormat="1" ht="74.25" customHeight="1" x14ac:dyDescent="0.25">
      <c r="A12" s="86"/>
      <c r="B12" s="87" t="s">
        <v>52</v>
      </c>
      <c r="C12" s="88" t="s">
        <v>53</v>
      </c>
      <c r="D12" s="89" t="s">
        <v>54</v>
      </c>
      <c r="E12" s="90" t="s">
        <v>55</v>
      </c>
      <c r="F12" s="90" t="s">
        <v>56</v>
      </c>
      <c r="G12" s="91" t="s">
        <v>57</v>
      </c>
      <c r="H12" s="92" t="s">
        <v>58</v>
      </c>
      <c r="I12" s="90">
        <v>1</v>
      </c>
      <c r="J12" s="89" t="s">
        <v>59</v>
      </c>
      <c r="K12" s="89" t="s">
        <v>60</v>
      </c>
      <c r="L12" s="93" t="s">
        <v>61</v>
      </c>
      <c r="M12" s="94" t="s">
        <v>62</v>
      </c>
      <c r="N12" s="95">
        <v>0.25</v>
      </c>
      <c r="O12" s="94" t="s">
        <v>62</v>
      </c>
      <c r="P12" s="95">
        <v>0.25</v>
      </c>
      <c r="Q12" s="94" t="s">
        <v>62</v>
      </c>
      <c r="R12" s="96">
        <v>0.25</v>
      </c>
      <c r="S12" s="94" t="s">
        <v>62</v>
      </c>
      <c r="T12" s="95">
        <v>0.25</v>
      </c>
      <c r="U12" s="97">
        <v>1265536917</v>
      </c>
      <c r="V12" s="98">
        <f>+SUM(U12:U32)</f>
        <v>2762067869</v>
      </c>
      <c r="W12" s="99"/>
      <c r="X12" s="100"/>
      <c r="Y12" s="101"/>
      <c r="Z12" s="102"/>
      <c r="AA12" s="103"/>
      <c r="AB12" s="104"/>
      <c r="AC12" s="104"/>
      <c r="AD12" s="105"/>
      <c r="AE12" s="105"/>
      <c r="AF12" s="105"/>
      <c r="AH12" s="107"/>
      <c r="AI12" s="108"/>
      <c r="AJ12" s="108"/>
    </row>
    <row r="13" spans="1:36" s="106" customFormat="1" ht="87" customHeight="1" x14ac:dyDescent="0.25">
      <c r="A13" s="86"/>
      <c r="B13" s="109"/>
      <c r="C13" s="110"/>
      <c r="D13" s="111"/>
      <c r="E13" s="112"/>
      <c r="F13" s="112"/>
      <c r="G13" s="113"/>
      <c r="H13" s="114"/>
      <c r="I13" s="112"/>
      <c r="J13" s="111"/>
      <c r="K13" s="111"/>
      <c r="L13" s="115"/>
      <c r="M13" s="116" t="s">
        <v>63</v>
      </c>
      <c r="N13" s="117">
        <v>0.3</v>
      </c>
      <c r="O13" s="116" t="s">
        <v>63</v>
      </c>
      <c r="P13" s="117">
        <v>0.3</v>
      </c>
      <c r="Q13" s="116" t="s">
        <v>63</v>
      </c>
      <c r="R13" s="118">
        <v>0.3</v>
      </c>
      <c r="S13" s="116" t="s">
        <v>63</v>
      </c>
      <c r="T13" s="117">
        <v>0.1</v>
      </c>
      <c r="U13" s="119"/>
      <c r="V13" s="120"/>
      <c r="W13" s="121"/>
      <c r="X13" s="122"/>
      <c r="Y13" s="123"/>
      <c r="Z13" s="124"/>
      <c r="AA13" s="125"/>
      <c r="AB13" s="126"/>
      <c r="AC13" s="126"/>
      <c r="AD13" s="105"/>
      <c r="AE13" s="105"/>
      <c r="AF13" s="105"/>
      <c r="AH13" s="107"/>
      <c r="AI13" s="108"/>
      <c r="AJ13" s="108"/>
    </row>
    <row r="14" spans="1:36" s="106" customFormat="1" ht="87" customHeight="1" x14ac:dyDescent="0.25">
      <c r="A14" s="86"/>
      <c r="B14" s="109"/>
      <c r="C14" s="110"/>
      <c r="D14" s="111"/>
      <c r="E14" s="112"/>
      <c r="F14" s="112"/>
      <c r="G14" s="113"/>
      <c r="H14" s="114"/>
      <c r="I14" s="112"/>
      <c r="J14" s="111"/>
      <c r="K14" s="111"/>
      <c r="L14" s="115"/>
      <c r="M14" s="116" t="s">
        <v>64</v>
      </c>
      <c r="N14" s="117">
        <v>0.25</v>
      </c>
      <c r="O14" s="116" t="s">
        <v>64</v>
      </c>
      <c r="P14" s="117">
        <v>0.25</v>
      </c>
      <c r="Q14" s="116" t="s">
        <v>64</v>
      </c>
      <c r="R14" s="118">
        <v>0.25</v>
      </c>
      <c r="S14" s="116" t="s">
        <v>64</v>
      </c>
      <c r="T14" s="117">
        <v>0.25</v>
      </c>
      <c r="U14" s="119"/>
      <c r="V14" s="120"/>
      <c r="W14" s="121"/>
      <c r="X14" s="122"/>
      <c r="Y14" s="123"/>
      <c r="Z14" s="124"/>
      <c r="AA14" s="125"/>
      <c r="AB14" s="126"/>
      <c r="AC14" s="126"/>
      <c r="AD14" s="105"/>
      <c r="AE14" s="105"/>
      <c r="AF14" s="105"/>
      <c r="AH14" s="107"/>
      <c r="AI14" s="108"/>
      <c r="AJ14" s="108"/>
    </row>
    <row r="15" spans="1:36" s="106" customFormat="1" ht="87" customHeight="1" x14ac:dyDescent="0.25">
      <c r="A15" s="86"/>
      <c r="B15" s="109"/>
      <c r="C15" s="110"/>
      <c r="D15" s="111"/>
      <c r="E15" s="112"/>
      <c r="F15" s="112"/>
      <c r="G15" s="113"/>
      <c r="H15" s="114"/>
      <c r="I15" s="112"/>
      <c r="J15" s="111"/>
      <c r="K15" s="111"/>
      <c r="L15" s="115"/>
      <c r="M15" s="116" t="s">
        <v>65</v>
      </c>
      <c r="N15" s="117">
        <v>0.25</v>
      </c>
      <c r="O15" s="116" t="s">
        <v>65</v>
      </c>
      <c r="P15" s="117">
        <v>0.25</v>
      </c>
      <c r="Q15" s="116" t="s">
        <v>65</v>
      </c>
      <c r="R15" s="118">
        <v>0.25</v>
      </c>
      <c r="S15" s="116" t="s">
        <v>65</v>
      </c>
      <c r="T15" s="117">
        <v>0.25</v>
      </c>
      <c r="U15" s="119"/>
      <c r="V15" s="120"/>
      <c r="W15" s="121"/>
      <c r="X15" s="122"/>
      <c r="Y15" s="123"/>
      <c r="Z15" s="124"/>
      <c r="AA15" s="125"/>
      <c r="AB15" s="126"/>
      <c r="AC15" s="126"/>
      <c r="AD15" s="105"/>
      <c r="AE15" s="105"/>
      <c r="AF15" s="105"/>
      <c r="AH15" s="107"/>
      <c r="AI15" s="108"/>
      <c r="AJ15" s="108"/>
    </row>
    <row r="16" spans="1:36" s="106" customFormat="1" ht="87" customHeight="1" x14ac:dyDescent="0.25">
      <c r="A16" s="86"/>
      <c r="B16" s="109"/>
      <c r="C16" s="110"/>
      <c r="D16" s="111"/>
      <c r="E16" s="112"/>
      <c r="F16" s="112"/>
      <c r="G16" s="113"/>
      <c r="H16" s="114"/>
      <c r="I16" s="112"/>
      <c r="J16" s="111"/>
      <c r="K16" s="111"/>
      <c r="L16" s="115"/>
      <c r="M16" s="127" t="s">
        <v>66</v>
      </c>
      <c r="N16" s="117">
        <v>0.2</v>
      </c>
      <c r="O16" s="127" t="s">
        <v>66</v>
      </c>
      <c r="P16" s="117">
        <v>0.3</v>
      </c>
      <c r="Q16" s="127" t="s">
        <v>66</v>
      </c>
      <c r="R16" s="118">
        <v>0.3</v>
      </c>
      <c r="S16" s="127" t="s">
        <v>66</v>
      </c>
      <c r="T16" s="117">
        <v>0.2</v>
      </c>
      <c r="U16" s="119"/>
      <c r="V16" s="120"/>
      <c r="W16" s="121"/>
      <c r="X16" s="122"/>
      <c r="Y16" s="123"/>
      <c r="Z16" s="124"/>
      <c r="AA16" s="125"/>
      <c r="AB16" s="126"/>
      <c r="AC16" s="126"/>
      <c r="AD16" s="105"/>
      <c r="AE16" s="105"/>
      <c r="AF16" s="105"/>
      <c r="AH16" s="107"/>
      <c r="AI16" s="108"/>
      <c r="AJ16" s="108"/>
    </row>
    <row r="17" spans="1:36" s="106" customFormat="1" ht="87" customHeight="1" x14ac:dyDescent="0.25">
      <c r="A17" s="86"/>
      <c r="B17" s="109"/>
      <c r="C17" s="110"/>
      <c r="D17" s="111"/>
      <c r="E17" s="112"/>
      <c r="F17" s="112"/>
      <c r="G17" s="113"/>
      <c r="H17" s="114"/>
      <c r="I17" s="112"/>
      <c r="J17" s="111"/>
      <c r="K17" s="111"/>
      <c r="L17" s="115"/>
      <c r="M17" s="116" t="s">
        <v>67</v>
      </c>
      <c r="N17" s="117">
        <v>0.25</v>
      </c>
      <c r="O17" s="116" t="s">
        <v>67</v>
      </c>
      <c r="P17" s="117">
        <v>0.1</v>
      </c>
      <c r="Q17" s="116" t="s">
        <v>67</v>
      </c>
      <c r="R17" s="118">
        <v>0.35</v>
      </c>
      <c r="S17" s="116" t="s">
        <v>67</v>
      </c>
      <c r="T17" s="117">
        <v>0.3</v>
      </c>
      <c r="U17" s="119"/>
      <c r="V17" s="120"/>
      <c r="W17" s="121"/>
      <c r="X17" s="122"/>
      <c r="Y17" s="123"/>
      <c r="Z17" s="124"/>
      <c r="AA17" s="125"/>
      <c r="AB17" s="126"/>
      <c r="AC17" s="126"/>
      <c r="AD17" s="105"/>
      <c r="AE17" s="105"/>
      <c r="AF17" s="105"/>
      <c r="AH17" s="107"/>
      <c r="AI17" s="108"/>
      <c r="AJ17" s="108"/>
    </row>
    <row r="18" spans="1:36" s="106" customFormat="1" ht="87" customHeight="1" x14ac:dyDescent="0.25">
      <c r="A18" s="86"/>
      <c r="B18" s="109"/>
      <c r="C18" s="110"/>
      <c r="D18" s="111"/>
      <c r="E18" s="112"/>
      <c r="F18" s="112"/>
      <c r="G18" s="128"/>
      <c r="H18" s="129"/>
      <c r="I18" s="112"/>
      <c r="J18" s="111"/>
      <c r="K18" s="111"/>
      <c r="L18" s="115"/>
      <c r="M18" s="116" t="s">
        <v>68</v>
      </c>
      <c r="N18" s="117">
        <v>0.1</v>
      </c>
      <c r="O18" s="116" t="s">
        <v>68</v>
      </c>
      <c r="P18" s="117">
        <v>0.2</v>
      </c>
      <c r="Q18" s="116" t="s">
        <v>68</v>
      </c>
      <c r="R18" s="118">
        <v>0.35</v>
      </c>
      <c r="S18" s="116" t="s">
        <v>68</v>
      </c>
      <c r="T18" s="117">
        <v>0.35</v>
      </c>
      <c r="U18" s="119"/>
      <c r="V18" s="120"/>
      <c r="W18" s="130"/>
      <c r="X18" s="131"/>
      <c r="Y18" s="132"/>
      <c r="Z18" s="133"/>
      <c r="AA18" s="134"/>
      <c r="AB18" s="126"/>
      <c r="AC18" s="126"/>
      <c r="AD18" s="105"/>
      <c r="AE18" s="105"/>
      <c r="AF18" s="105"/>
      <c r="AH18" s="107"/>
      <c r="AI18" s="108"/>
      <c r="AJ18" s="108"/>
    </row>
    <row r="19" spans="1:36" s="106" customFormat="1" ht="57.75" customHeight="1" x14ac:dyDescent="0.25">
      <c r="A19" s="86"/>
      <c r="B19" s="109"/>
      <c r="C19" s="110"/>
      <c r="D19" s="111"/>
      <c r="E19" s="112"/>
      <c r="F19" s="112"/>
      <c r="G19" s="135" t="s">
        <v>69</v>
      </c>
      <c r="H19" s="136" t="s">
        <v>70</v>
      </c>
      <c r="I19" s="112"/>
      <c r="J19" s="111"/>
      <c r="K19" s="111"/>
      <c r="L19" s="115"/>
      <c r="M19" s="116" t="s">
        <v>62</v>
      </c>
      <c r="N19" s="117">
        <v>0.25</v>
      </c>
      <c r="O19" s="116" t="s">
        <v>62</v>
      </c>
      <c r="P19" s="117">
        <v>0.25</v>
      </c>
      <c r="Q19" s="116" t="s">
        <v>62</v>
      </c>
      <c r="R19" s="118">
        <v>0.25</v>
      </c>
      <c r="S19" s="116" t="s">
        <v>62</v>
      </c>
      <c r="T19" s="117">
        <v>0.25</v>
      </c>
      <c r="U19" s="137">
        <v>126348233</v>
      </c>
      <c r="V19" s="138"/>
      <c r="W19" s="139"/>
      <c r="X19" s="140"/>
      <c r="Y19" s="141"/>
      <c r="Z19" s="142"/>
      <c r="AA19" s="143"/>
      <c r="AB19" s="126"/>
      <c r="AC19" s="126"/>
      <c r="AD19" s="105"/>
      <c r="AE19" s="105"/>
      <c r="AF19" s="105"/>
      <c r="AH19" s="144"/>
      <c r="AI19" s="145"/>
      <c r="AJ19" s="145"/>
    </row>
    <row r="20" spans="1:36" s="154" customFormat="1" ht="57.75" customHeight="1" x14ac:dyDescent="0.25">
      <c r="A20" s="146"/>
      <c r="B20" s="109"/>
      <c r="C20" s="110"/>
      <c r="D20" s="111"/>
      <c r="E20" s="112"/>
      <c r="F20" s="112"/>
      <c r="G20" s="128"/>
      <c r="H20" s="147"/>
      <c r="I20" s="112"/>
      <c r="J20" s="111"/>
      <c r="K20" s="111"/>
      <c r="L20" s="115"/>
      <c r="M20" s="148" t="s">
        <v>71</v>
      </c>
      <c r="N20" s="117">
        <v>0.25</v>
      </c>
      <c r="O20" s="148" t="s">
        <v>71</v>
      </c>
      <c r="P20" s="117">
        <v>0.25</v>
      </c>
      <c r="Q20" s="148" t="s">
        <v>71</v>
      </c>
      <c r="R20" s="118">
        <v>0.25</v>
      </c>
      <c r="S20" s="148" t="s">
        <v>71</v>
      </c>
      <c r="T20" s="117">
        <v>0.25</v>
      </c>
      <c r="U20" s="149"/>
      <c r="V20" s="138"/>
      <c r="W20" s="130"/>
      <c r="X20" s="131"/>
      <c r="Y20" s="150"/>
      <c r="Z20" s="151"/>
      <c r="AA20" s="152"/>
      <c r="AB20" s="126"/>
      <c r="AC20" s="126"/>
      <c r="AD20" s="153"/>
      <c r="AE20" s="153"/>
      <c r="AF20" s="153"/>
      <c r="AH20" s="144"/>
      <c r="AI20" s="145"/>
      <c r="AJ20" s="145"/>
    </row>
    <row r="21" spans="1:36" s="106" customFormat="1" ht="57.75" customHeight="1" x14ac:dyDescent="0.25">
      <c r="A21" s="86"/>
      <c r="B21" s="109"/>
      <c r="C21" s="110"/>
      <c r="D21" s="111"/>
      <c r="E21" s="112"/>
      <c r="F21" s="112"/>
      <c r="G21" s="135" t="s">
        <v>72</v>
      </c>
      <c r="H21" s="136" t="s">
        <v>73</v>
      </c>
      <c r="I21" s="112"/>
      <c r="J21" s="111"/>
      <c r="K21" s="111"/>
      <c r="L21" s="115"/>
      <c r="M21" s="116" t="s">
        <v>74</v>
      </c>
      <c r="N21" s="117">
        <v>0.1</v>
      </c>
      <c r="O21" s="116" t="s">
        <v>74</v>
      </c>
      <c r="P21" s="117">
        <v>0.2</v>
      </c>
      <c r="Q21" s="116" t="s">
        <v>74</v>
      </c>
      <c r="R21" s="118">
        <v>0.4</v>
      </c>
      <c r="S21" s="116" t="s">
        <v>74</v>
      </c>
      <c r="T21" s="117">
        <v>0.3</v>
      </c>
      <c r="U21" s="155">
        <v>117774971</v>
      </c>
      <c r="V21" s="138"/>
      <c r="W21" s="156"/>
      <c r="X21" s="157"/>
      <c r="Y21" s="141"/>
      <c r="Z21" s="142"/>
      <c r="AA21" s="143"/>
      <c r="AB21" s="126"/>
      <c r="AC21" s="126"/>
      <c r="AD21" s="105"/>
      <c r="AE21" s="105"/>
      <c r="AF21" s="105"/>
      <c r="AH21" s="144"/>
      <c r="AI21" s="145"/>
      <c r="AJ21" s="145"/>
    </row>
    <row r="22" spans="1:36" s="106" customFormat="1" ht="57.75" customHeight="1" x14ac:dyDescent="0.25">
      <c r="A22" s="86"/>
      <c r="B22" s="109"/>
      <c r="C22" s="110"/>
      <c r="D22" s="111"/>
      <c r="E22" s="112"/>
      <c r="F22" s="112"/>
      <c r="G22" s="128"/>
      <c r="H22" s="147"/>
      <c r="I22" s="112"/>
      <c r="J22" s="111"/>
      <c r="K22" s="111"/>
      <c r="L22" s="115"/>
      <c r="M22" s="116" t="s">
        <v>75</v>
      </c>
      <c r="N22" s="117">
        <v>0.1</v>
      </c>
      <c r="O22" s="116" t="s">
        <v>75</v>
      </c>
      <c r="P22" s="117">
        <v>0.2</v>
      </c>
      <c r="Q22" s="116" t="s">
        <v>75</v>
      </c>
      <c r="R22" s="118">
        <v>0.4</v>
      </c>
      <c r="S22" s="116" t="s">
        <v>75</v>
      </c>
      <c r="T22" s="117">
        <v>0.3</v>
      </c>
      <c r="U22" s="149"/>
      <c r="V22" s="138"/>
      <c r="W22" s="158"/>
      <c r="X22" s="159"/>
      <c r="Y22" s="150"/>
      <c r="Z22" s="151"/>
      <c r="AA22" s="152"/>
      <c r="AB22" s="126"/>
      <c r="AC22" s="126"/>
      <c r="AD22" s="105"/>
      <c r="AE22" s="105"/>
      <c r="AF22" s="105"/>
      <c r="AH22" s="144"/>
      <c r="AI22" s="145"/>
      <c r="AJ22" s="145"/>
    </row>
    <row r="23" spans="1:36" s="106" customFormat="1" ht="56.25" customHeight="1" x14ac:dyDescent="0.25">
      <c r="A23" s="86"/>
      <c r="B23" s="109"/>
      <c r="C23" s="110"/>
      <c r="D23" s="111"/>
      <c r="E23" s="112"/>
      <c r="F23" s="112"/>
      <c r="G23" s="135" t="s">
        <v>76</v>
      </c>
      <c r="H23" s="160" t="s">
        <v>77</v>
      </c>
      <c r="I23" s="112"/>
      <c r="J23" s="111"/>
      <c r="K23" s="111"/>
      <c r="L23" s="115"/>
      <c r="M23" s="116" t="s">
        <v>62</v>
      </c>
      <c r="N23" s="117">
        <v>0.25</v>
      </c>
      <c r="O23" s="116" t="s">
        <v>62</v>
      </c>
      <c r="P23" s="117">
        <v>0.25</v>
      </c>
      <c r="Q23" s="116" t="s">
        <v>62</v>
      </c>
      <c r="R23" s="118">
        <v>0.25</v>
      </c>
      <c r="S23" s="116" t="s">
        <v>62</v>
      </c>
      <c r="T23" s="117">
        <v>0.25</v>
      </c>
      <c r="U23" s="161">
        <v>313000000</v>
      </c>
      <c r="V23" s="162"/>
      <c r="W23" s="163"/>
      <c r="X23" s="164"/>
      <c r="Y23" s="141"/>
      <c r="Z23" s="142"/>
      <c r="AA23" s="143"/>
      <c r="AB23" s="126"/>
      <c r="AC23" s="126"/>
      <c r="AD23" s="105"/>
      <c r="AE23" s="105"/>
      <c r="AF23" s="105"/>
      <c r="AH23" s="144"/>
      <c r="AI23" s="145"/>
      <c r="AJ23" s="145"/>
    </row>
    <row r="24" spans="1:36" s="106" customFormat="1" ht="56.25" customHeight="1" x14ac:dyDescent="0.25">
      <c r="A24" s="86"/>
      <c r="B24" s="109"/>
      <c r="C24" s="110"/>
      <c r="D24" s="111"/>
      <c r="E24" s="112"/>
      <c r="F24" s="112"/>
      <c r="G24" s="128"/>
      <c r="H24" s="165"/>
      <c r="I24" s="112"/>
      <c r="J24" s="111"/>
      <c r="K24" s="111"/>
      <c r="L24" s="115"/>
      <c r="M24" s="116" t="s">
        <v>78</v>
      </c>
      <c r="N24" s="117">
        <v>0.15</v>
      </c>
      <c r="O24" s="116" t="s">
        <v>78</v>
      </c>
      <c r="P24" s="117">
        <v>0.4</v>
      </c>
      <c r="Q24" s="116" t="s">
        <v>78</v>
      </c>
      <c r="R24" s="118">
        <v>0.35</v>
      </c>
      <c r="S24" s="116" t="s">
        <v>78</v>
      </c>
      <c r="T24" s="117">
        <v>0.2</v>
      </c>
      <c r="U24" s="166"/>
      <c r="V24" s="162"/>
      <c r="W24" s="167"/>
      <c r="X24" s="168"/>
      <c r="Y24" s="150"/>
      <c r="Z24" s="151"/>
      <c r="AA24" s="152"/>
      <c r="AB24" s="126"/>
      <c r="AC24" s="126"/>
      <c r="AD24" s="105"/>
      <c r="AE24" s="105"/>
      <c r="AF24" s="105"/>
      <c r="AH24" s="144"/>
      <c r="AI24" s="145"/>
      <c r="AJ24" s="145"/>
    </row>
    <row r="25" spans="1:36" s="106" customFormat="1" ht="56.25" customHeight="1" x14ac:dyDescent="0.25">
      <c r="A25" s="86"/>
      <c r="B25" s="109"/>
      <c r="C25" s="110"/>
      <c r="D25" s="111"/>
      <c r="E25" s="112"/>
      <c r="F25" s="112"/>
      <c r="G25" s="135" t="s">
        <v>79</v>
      </c>
      <c r="H25" s="160" t="s">
        <v>80</v>
      </c>
      <c r="I25" s="112"/>
      <c r="J25" s="111"/>
      <c r="K25" s="111"/>
      <c r="L25" s="115"/>
      <c r="M25" s="116" t="s">
        <v>62</v>
      </c>
      <c r="N25" s="117">
        <v>0.25</v>
      </c>
      <c r="O25" s="116" t="s">
        <v>62</v>
      </c>
      <c r="P25" s="117">
        <v>0.25</v>
      </c>
      <c r="Q25" s="116" t="s">
        <v>62</v>
      </c>
      <c r="R25" s="118">
        <v>0.25</v>
      </c>
      <c r="S25" s="116" t="s">
        <v>62</v>
      </c>
      <c r="T25" s="117">
        <v>0.25</v>
      </c>
      <c r="U25" s="161">
        <v>65047551</v>
      </c>
      <c r="V25" s="162"/>
      <c r="W25" s="139"/>
      <c r="X25" s="140"/>
      <c r="Y25" s="141"/>
      <c r="AA25" s="143"/>
      <c r="AB25" s="126"/>
      <c r="AC25" s="126"/>
      <c r="AD25" s="105"/>
      <c r="AE25" s="105"/>
      <c r="AF25" s="105"/>
      <c r="AH25" s="144"/>
      <c r="AI25" s="145"/>
      <c r="AJ25" s="145"/>
    </row>
    <row r="26" spans="1:36" s="106" customFormat="1" ht="56.25" customHeight="1" x14ac:dyDescent="0.25">
      <c r="A26" s="86"/>
      <c r="B26" s="109"/>
      <c r="C26" s="110"/>
      <c r="D26" s="111"/>
      <c r="E26" s="112"/>
      <c r="F26" s="112"/>
      <c r="G26" s="128"/>
      <c r="H26" s="165"/>
      <c r="I26" s="112"/>
      <c r="J26" s="111"/>
      <c r="K26" s="111"/>
      <c r="L26" s="115"/>
      <c r="M26" s="116" t="s">
        <v>81</v>
      </c>
      <c r="N26" s="117">
        <v>0.25</v>
      </c>
      <c r="O26" s="116" t="s">
        <v>81</v>
      </c>
      <c r="P26" s="117">
        <v>0.25</v>
      </c>
      <c r="Q26" s="116" t="s">
        <v>81</v>
      </c>
      <c r="R26" s="118">
        <v>0.25</v>
      </c>
      <c r="S26" s="116" t="s">
        <v>81</v>
      </c>
      <c r="T26" s="117">
        <v>0.25</v>
      </c>
      <c r="U26" s="166"/>
      <c r="V26" s="162"/>
      <c r="W26" s="130"/>
      <c r="X26" s="131"/>
      <c r="Y26" s="150"/>
      <c r="AA26" s="152"/>
      <c r="AB26" s="126"/>
      <c r="AC26" s="126"/>
      <c r="AD26" s="105"/>
      <c r="AE26" s="105"/>
      <c r="AF26" s="105"/>
      <c r="AH26" s="144"/>
      <c r="AI26" s="145"/>
      <c r="AJ26" s="145"/>
    </row>
    <row r="27" spans="1:36" s="106" customFormat="1" ht="56.25" customHeight="1" x14ac:dyDescent="0.25">
      <c r="A27" s="86"/>
      <c r="B27" s="109"/>
      <c r="C27" s="110"/>
      <c r="D27" s="111"/>
      <c r="E27" s="112"/>
      <c r="F27" s="112"/>
      <c r="G27" s="135" t="s">
        <v>82</v>
      </c>
      <c r="H27" s="160" t="s">
        <v>83</v>
      </c>
      <c r="I27" s="112"/>
      <c r="J27" s="111"/>
      <c r="K27" s="111"/>
      <c r="L27" s="115"/>
      <c r="M27" s="116" t="s">
        <v>62</v>
      </c>
      <c r="N27" s="117">
        <v>0.25</v>
      </c>
      <c r="O27" s="116" t="s">
        <v>62</v>
      </c>
      <c r="P27" s="117">
        <v>0.25</v>
      </c>
      <c r="Q27" s="116" t="s">
        <v>62</v>
      </c>
      <c r="R27" s="118">
        <v>0.25</v>
      </c>
      <c r="S27" s="116" t="s">
        <v>62</v>
      </c>
      <c r="T27" s="117">
        <v>0.25</v>
      </c>
      <c r="U27" s="161">
        <v>124360197</v>
      </c>
      <c r="V27" s="162"/>
      <c r="W27" s="169"/>
      <c r="X27" s="170"/>
      <c r="Y27" s="141"/>
      <c r="Z27" s="142"/>
      <c r="AA27" s="143"/>
      <c r="AB27" s="126"/>
      <c r="AC27" s="126"/>
      <c r="AD27" s="105"/>
      <c r="AE27" s="105"/>
      <c r="AF27" s="105"/>
      <c r="AH27" s="144"/>
      <c r="AI27" s="145"/>
      <c r="AJ27" s="145"/>
    </row>
    <row r="28" spans="1:36" s="106" customFormat="1" ht="56.25" customHeight="1" x14ac:dyDescent="0.25">
      <c r="A28" s="86"/>
      <c r="B28" s="109"/>
      <c r="C28" s="110"/>
      <c r="D28" s="111"/>
      <c r="E28" s="112"/>
      <c r="F28" s="112"/>
      <c r="G28" s="128"/>
      <c r="H28" s="165"/>
      <c r="I28" s="112"/>
      <c r="J28" s="111"/>
      <c r="K28" s="111"/>
      <c r="L28" s="115"/>
      <c r="M28" s="116" t="s">
        <v>84</v>
      </c>
      <c r="N28" s="117">
        <v>0.1</v>
      </c>
      <c r="O28" s="116" t="s">
        <v>84</v>
      </c>
      <c r="P28" s="117">
        <v>0.3</v>
      </c>
      <c r="Q28" s="116" t="s">
        <v>84</v>
      </c>
      <c r="R28" s="118">
        <v>0.35</v>
      </c>
      <c r="S28" s="116" t="s">
        <v>84</v>
      </c>
      <c r="T28" s="117">
        <v>0.35</v>
      </c>
      <c r="U28" s="166"/>
      <c r="V28" s="162"/>
      <c r="W28" s="171"/>
      <c r="X28" s="172"/>
      <c r="Y28" s="150"/>
      <c r="Z28" s="151"/>
      <c r="AA28" s="152"/>
      <c r="AB28" s="126"/>
      <c r="AC28" s="126"/>
      <c r="AD28" s="105"/>
      <c r="AE28" s="105"/>
      <c r="AF28" s="105"/>
      <c r="AH28" s="144"/>
      <c r="AI28" s="145"/>
      <c r="AJ28" s="145"/>
    </row>
    <row r="29" spans="1:36" s="106" customFormat="1" ht="72.75" customHeight="1" x14ac:dyDescent="0.25">
      <c r="A29" s="86"/>
      <c r="B29" s="109"/>
      <c r="C29" s="110"/>
      <c r="D29" s="111"/>
      <c r="E29" s="112"/>
      <c r="F29" s="112"/>
      <c r="G29" s="135" t="s">
        <v>85</v>
      </c>
      <c r="H29" s="160" t="s">
        <v>86</v>
      </c>
      <c r="I29" s="112"/>
      <c r="J29" s="111"/>
      <c r="K29" s="111"/>
      <c r="L29" s="115"/>
      <c r="M29" s="116" t="s">
        <v>62</v>
      </c>
      <c r="N29" s="117">
        <v>0.25</v>
      </c>
      <c r="O29" s="116" t="s">
        <v>62</v>
      </c>
      <c r="P29" s="117">
        <v>0.25</v>
      </c>
      <c r="Q29" s="116" t="s">
        <v>62</v>
      </c>
      <c r="R29" s="118">
        <v>0.25</v>
      </c>
      <c r="S29" s="116" t="s">
        <v>62</v>
      </c>
      <c r="T29" s="117">
        <v>0.25</v>
      </c>
      <c r="U29" s="161">
        <v>630850000</v>
      </c>
      <c r="V29" s="162"/>
      <c r="W29" s="173"/>
      <c r="X29" s="164"/>
      <c r="Y29" s="141"/>
      <c r="Z29" s="142"/>
      <c r="AA29" s="143"/>
      <c r="AB29" s="126"/>
      <c r="AC29" s="126"/>
      <c r="AD29" s="105"/>
      <c r="AE29" s="105"/>
      <c r="AF29" s="105"/>
      <c r="AH29" s="144"/>
      <c r="AI29" s="145"/>
      <c r="AJ29" s="145"/>
    </row>
    <row r="30" spans="1:36" s="106" customFormat="1" ht="72.75" customHeight="1" thickBot="1" x14ac:dyDescent="0.3">
      <c r="A30" s="86"/>
      <c r="B30" s="109"/>
      <c r="C30" s="174"/>
      <c r="D30" s="175"/>
      <c r="E30" s="176"/>
      <c r="F30" s="176"/>
      <c r="G30" s="177"/>
      <c r="H30" s="178"/>
      <c r="I30" s="176"/>
      <c r="J30" s="175"/>
      <c r="K30" s="175"/>
      <c r="L30" s="179"/>
      <c r="M30" s="180" t="s">
        <v>87</v>
      </c>
      <c r="N30" s="181">
        <v>0.2</v>
      </c>
      <c r="O30" s="180" t="s">
        <v>87</v>
      </c>
      <c r="P30" s="181">
        <v>0.2</v>
      </c>
      <c r="Q30" s="180" t="s">
        <v>87</v>
      </c>
      <c r="R30" s="182">
        <v>0.3</v>
      </c>
      <c r="S30" s="180" t="s">
        <v>87</v>
      </c>
      <c r="T30" s="181">
        <v>0.3</v>
      </c>
      <c r="U30" s="183"/>
      <c r="V30" s="162"/>
      <c r="W30" s="184"/>
      <c r="X30" s="185"/>
      <c r="Y30" s="186"/>
      <c r="Z30" s="187"/>
      <c r="AA30" s="188"/>
      <c r="AB30" s="189"/>
      <c r="AC30" s="189"/>
      <c r="AD30" s="105"/>
      <c r="AE30" s="105"/>
      <c r="AF30" s="105"/>
      <c r="AH30" s="144"/>
      <c r="AI30" s="145"/>
      <c r="AJ30" s="145"/>
    </row>
    <row r="31" spans="1:36" s="106" customFormat="1" ht="119.25" customHeight="1" x14ac:dyDescent="0.25">
      <c r="A31" s="86"/>
      <c r="B31" s="109"/>
      <c r="C31" s="88" t="s">
        <v>88</v>
      </c>
      <c r="D31" s="89" t="s">
        <v>89</v>
      </c>
      <c r="E31" s="90" t="s">
        <v>90</v>
      </c>
      <c r="F31" s="89" t="s">
        <v>91</v>
      </c>
      <c r="G31" s="190" t="s">
        <v>92</v>
      </c>
      <c r="H31" s="191" t="s">
        <v>93</v>
      </c>
      <c r="I31" s="90">
        <v>5</v>
      </c>
      <c r="J31" s="89" t="s">
        <v>94</v>
      </c>
      <c r="K31" s="89" t="s">
        <v>95</v>
      </c>
      <c r="L31" s="93" t="s">
        <v>96</v>
      </c>
      <c r="M31" s="94" t="s">
        <v>97</v>
      </c>
      <c r="N31" s="192">
        <v>0.2</v>
      </c>
      <c r="O31" s="94" t="s">
        <v>97</v>
      </c>
      <c r="P31" s="192">
        <v>0.25</v>
      </c>
      <c r="Q31" s="94" t="s">
        <v>97</v>
      </c>
      <c r="R31" s="193">
        <v>0.35</v>
      </c>
      <c r="S31" s="94" t="s">
        <v>97</v>
      </c>
      <c r="T31" s="192">
        <v>0.3</v>
      </c>
      <c r="U31" s="161">
        <v>34248025</v>
      </c>
      <c r="V31" s="185"/>
      <c r="W31" s="194"/>
      <c r="X31" s="195"/>
      <c r="Y31" s="196"/>
      <c r="Z31" s="197"/>
      <c r="AA31" s="198"/>
      <c r="AB31" s="199"/>
      <c r="AC31" s="199"/>
      <c r="AD31" s="105"/>
      <c r="AE31" s="105"/>
      <c r="AF31" s="105"/>
      <c r="AH31" s="144"/>
      <c r="AI31" s="145"/>
      <c r="AJ31" s="145"/>
    </row>
    <row r="32" spans="1:36" s="106" customFormat="1" ht="207.75" customHeight="1" thickBot="1" x14ac:dyDescent="0.3">
      <c r="A32" s="86"/>
      <c r="B32" s="200"/>
      <c r="C32" s="174"/>
      <c r="D32" s="175"/>
      <c r="E32" s="176"/>
      <c r="F32" s="175"/>
      <c r="G32" s="201" t="s">
        <v>98</v>
      </c>
      <c r="H32" s="202" t="s">
        <v>99</v>
      </c>
      <c r="I32" s="176"/>
      <c r="J32" s="175"/>
      <c r="K32" s="175"/>
      <c r="L32" s="179"/>
      <c r="M32" s="180" t="s">
        <v>100</v>
      </c>
      <c r="N32" s="181">
        <v>0.2</v>
      </c>
      <c r="O32" s="180" t="s">
        <v>100</v>
      </c>
      <c r="P32" s="181">
        <v>0.3</v>
      </c>
      <c r="Q32" s="180" t="s">
        <v>100</v>
      </c>
      <c r="R32" s="182">
        <v>0.3</v>
      </c>
      <c r="S32" s="180" t="s">
        <v>100</v>
      </c>
      <c r="T32" s="181">
        <v>0.2</v>
      </c>
      <c r="U32" s="161">
        <v>84901975</v>
      </c>
      <c r="V32" s="203"/>
      <c r="W32" s="204"/>
      <c r="X32" s="205"/>
      <c r="Y32" s="206"/>
      <c r="Z32" s="207"/>
      <c r="AA32" s="208"/>
      <c r="AB32" s="209"/>
      <c r="AC32" s="209"/>
      <c r="AD32" s="105"/>
      <c r="AE32" s="105"/>
      <c r="AF32" s="105"/>
      <c r="AH32" s="144"/>
      <c r="AI32" s="145"/>
      <c r="AJ32" s="145"/>
    </row>
    <row r="33" spans="1:36" s="213" customFormat="1" ht="50.25" customHeight="1" x14ac:dyDescent="0.25">
      <c r="A33" s="210"/>
      <c r="B33" s="56" t="s">
        <v>101</v>
      </c>
      <c r="C33" s="57" t="s">
        <v>24</v>
      </c>
      <c r="D33" s="58" t="s">
        <v>25</v>
      </c>
      <c r="E33" s="58" t="s">
        <v>26</v>
      </c>
      <c r="F33" s="58" t="s">
        <v>27</v>
      </c>
      <c r="G33" s="58" t="s">
        <v>28</v>
      </c>
      <c r="H33" s="59" t="s">
        <v>29</v>
      </c>
      <c r="I33" s="59" t="s">
        <v>30</v>
      </c>
      <c r="J33" s="58" t="s">
        <v>31</v>
      </c>
      <c r="K33" s="60" t="s">
        <v>32</v>
      </c>
      <c r="L33" s="61" t="s">
        <v>33</v>
      </c>
      <c r="M33" s="57" t="s">
        <v>34</v>
      </c>
      <c r="N33" s="60" t="s">
        <v>35</v>
      </c>
      <c r="O33" s="57" t="s">
        <v>36</v>
      </c>
      <c r="P33" s="60" t="s">
        <v>37</v>
      </c>
      <c r="Q33" s="57" t="s">
        <v>38</v>
      </c>
      <c r="R33" s="60" t="s">
        <v>39</v>
      </c>
      <c r="S33" s="57" t="s">
        <v>40</v>
      </c>
      <c r="T33" s="60" t="s">
        <v>41</v>
      </c>
      <c r="U33" s="62" t="s">
        <v>42</v>
      </c>
      <c r="V33" s="63"/>
      <c r="W33" s="64" t="s">
        <v>43</v>
      </c>
      <c r="X33" s="65"/>
      <c r="Y33" s="66" t="s">
        <v>44</v>
      </c>
      <c r="Z33" s="67" t="s">
        <v>45</v>
      </c>
      <c r="AA33" s="68" t="s">
        <v>46</v>
      </c>
      <c r="AB33" s="69" t="s">
        <v>47</v>
      </c>
      <c r="AC33" s="211" t="s">
        <v>22</v>
      </c>
      <c r="AD33" s="212"/>
      <c r="AE33" s="212"/>
      <c r="AF33" s="212"/>
      <c r="AH33" s="144"/>
      <c r="AI33" s="145"/>
      <c r="AJ33" s="145"/>
    </row>
    <row r="34" spans="1:36" s="213" customFormat="1" ht="70.5" customHeight="1" thickBot="1" x14ac:dyDescent="0.3">
      <c r="A34" s="210"/>
      <c r="B34" s="71"/>
      <c r="C34" s="72"/>
      <c r="D34" s="73"/>
      <c r="E34" s="73"/>
      <c r="F34" s="73"/>
      <c r="G34" s="73"/>
      <c r="H34" s="74"/>
      <c r="I34" s="74"/>
      <c r="J34" s="73"/>
      <c r="K34" s="75"/>
      <c r="L34" s="76"/>
      <c r="M34" s="72"/>
      <c r="N34" s="75"/>
      <c r="O34" s="72"/>
      <c r="P34" s="75"/>
      <c r="Q34" s="72"/>
      <c r="R34" s="75"/>
      <c r="S34" s="72"/>
      <c r="T34" s="75"/>
      <c r="U34" s="77" t="s">
        <v>48</v>
      </c>
      <c r="V34" s="78" t="s">
        <v>49</v>
      </c>
      <c r="W34" s="79" t="s">
        <v>50</v>
      </c>
      <c r="X34" s="80" t="s">
        <v>51</v>
      </c>
      <c r="Y34" s="81"/>
      <c r="Z34" s="82"/>
      <c r="AA34" s="83"/>
      <c r="AB34" s="84"/>
      <c r="AC34" s="214"/>
      <c r="AD34" s="212"/>
      <c r="AE34" s="212"/>
      <c r="AF34" s="212"/>
      <c r="AH34" s="144"/>
      <c r="AI34" s="145"/>
      <c r="AJ34" s="145"/>
    </row>
    <row r="35" spans="1:36" s="106" customFormat="1" ht="267" customHeight="1" x14ac:dyDescent="0.25">
      <c r="A35" s="86"/>
      <c r="B35" s="87" t="s">
        <v>102</v>
      </c>
      <c r="C35" s="88" t="s">
        <v>103</v>
      </c>
      <c r="D35" s="89" t="s">
        <v>104</v>
      </c>
      <c r="E35" s="90" t="s">
        <v>105</v>
      </c>
      <c r="F35" s="89" t="s">
        <v>106</v>
      </c>
      <c r="G35" s="190" t="s">
        <v>107</v>
      </c>
      <c r="H35" s="215" t="s">
        <v>108</v>
      </c>
      <c r="I35" s="90">
        <v>28</v>
      </c>
      <c r="J35" s="89" t="s">
        <v>109</v>
      </c>
      <c r="K35" s="89" t="s">
        <v>110</v>
      </c>
      <c r="L35" s="93" t="s">
        <v>111</v>
      </c>
      <c r="M35" s="216" t="s">
        <v>110</v>
      </c>
      <c r="N35" s="217">
        <v>0.3</v>
      </c>
      <c r="O35" s="216" t="s">
        <v>110</v>
      </c>
      <c r="P35" s="217">
        <v>0.3</v>
      </c>
      <c r="Q35" s="216" t="s">
        <v>110</v>
      </c>
      <c r="R35" s="218">
        <v>0.25</v>
      </c>
      <c r="S35" s="216" t="s">
        <v>110</v>
      </c>
      <c r="T35" s="217">
        <v>0.15</v>
      </c>
      <c r="U35" s="161">
        <v>889271312</v>
      </c>
      <c r="V35" s="219">
        <f>SUM(U35:U47)</f>
        <v>1620203679</v>
      </c>
      <c r="W35" s="220"/>
      <c r="X35" s="221"/>
      <c r="Y35" s="197"/>
      <c r="Z35" s="222"/>
      <c r="AA35" s="223"/>
      <c r="AB35" s="104"/>
      <c r="AC35" s="104"/>
      <c r="AD35" s="105"/>
      <c r="AE35" s="105"/>
      <c r="AF35" s="105"/>
      <c r="AH35" s="144"/>
      <c r="AI35" s="145"/>
      <c r="AJ35" s="145"/>
    </row>
    <row r="36" spans="1:36" s="106" customFormat="1" ht="83.45" customHeight="1" x14ac:dyDescent="0.25">
      <c r="A36" s="86"/>
      <c r="B36" s="109"/>
      <c r="C36" s="110"/>
      <c r="D36" s="111"/>
      <c r="E36" s="112"/>
      <c r="F36" s="111"/>
      <c r="G36" s="224" t="s">
        <v>112</v>
      </c>
      <c r="H36" s="225" t="s">
        <v>113</v>
      </c>
      <c r="I36" s="112"/>
      <c r="J36" s="111"/>
      <c r="K36" s="111"/>
      <c r="L36" s="115"/>
      <c r="M36" s="116" t="s">
        <v>114</v>
      </c>
      <c r="N36" s="117">
        <v>0.15</v>
      </c>
      <c r="O36" s="116" t="s">
        <v>114</v>
      </c>
      <c r="P36" s="117">
        <v>0.35</v>
      </c>
      <c r="Q36" s="116" t="s">
        <v>114</v>
      </c>
      <c r="R36" s="118">
        <v>0.3</v>
      </c>
      <c r="S36" s="116" t="s">
        <v>114</v>
      </c>
      <c r="T36" s="117">
        <v>0.2</v>
      </c>
      <c r="U36" s="161">
        <v>88174302</v>
      </c>
      <c r="V36" s="226"/>
      <c r="W36" s="227"/>
      <c r="X36" s="228"/>
      <c r="Y36" s="229"/>
      <c r="Z36" s="230"/>
      <c r="AA36" s="231"/>
      <c r="AB36" s="126"/>
      <c r="AC36" s="126"/>
      <c r="AD36" s="105"/>
      <c r="AE36" s="105"/>
      <c r="AF36" s="105"/>
      <c r="AH36" s="144"/>
      <c r="AI36" s="145"/>
      <c r="AJ36" s="145"/>
    </row>
    <row r="37" spans="1:36" s="106" customFormat="1" ht="141" customHeight="1" x14ac:dyDescent="0.25">
      <c r="A37" s="86"/>
      <c r="B37" s="109"/>
      <c r="C37" s="110"/>
      <c r="D37" s="111"/>
      <c r="E37" s="112"/>
      <c r="F37" s="111"/>
      <c r="G37" s="135" t="s">
        <v>115</v>
      </c>
      <c r="H37" s="136" t="s">
        <v>116</v>
      </c>
      <c r="I37" s="112"/>
      <c r="J37" s="111"/>
      <c r="K37" s="111"/>
      <c r="L37" s="115"/>
      <c r="M37" s="116" t="s">
        <v>62</v>
      </c>
      <c r="N37" s="117">
        <v>0.25</v>
      </c>
      <c r="O37" s="116" t="s">
        <v>62</v>
      </c>
      <c r="P37" s="117">
        <v>0.25</v>
      </c>
      <c r="Q37" s="116" t="s">
        <v>62</v>
      </c>
      <c r="R37" s="118">
        <v>0.25</v>
      </c>
      <c r="S37" s="116" t="s">
        <v>62</v>
      </c>
      <c r="T37" s="117">
        <v>0.25</v>
      </c>
      <c r="U37" s="232">
        <v>62314551</v>
      </c>
      <c r="V37" s="226"/>
      <c r="W37" s="233"/>
      <c r="X37" s="234"/>
      <c r="Y37" s="142"/>
      <c r="Z37" s="235"/>
      <c r="AA37" s="143"/>
      <c r="AB37" s="126"/>
      <c r="AC37" s="126"/>
      <c r="AD37" s="105"/>
      <c r="AE37" s="105"/>
      <c r="AF37" s="105"/>
      <c r="AH37" s="144"/>
      <c r="AI37" s="145"/>
      <c r="AJ37" s="145"/>
    </row>
    <row r="38" spans="1:36" s="106" customFormat="1" ht="141" customHeight="1" x14ac:dyDescent="0.25">
      <c r="A38" s="86"/>
      <c r="B38" s="109"/>
      <c r="C38" s="110"/>
      <c r="D38" s="111"/>
      <c r="E38" s="112"/>
      <c r="F38" s="111"/>
      <c r="G38" s="128"/>
      <c r="H38" s="147"/>
      <c r="I38" s="112"/>
      <c r="J38" s="111"/>
      <c r="K38" s="111"/>
      <c r="L38" s="115"/>
      <c r="M38" s="116" t="s">
        <v>117</v>
      </c>
      <c r="N38" s="117">
        <v>0.2</v>
      </c>
      <c r="O38" s="116" t="s">
        <v>117</v>
      </c>
      <c r="P38" s="117">
        <v>0.3</v>
      </c>
      <c r="Q38" s="116" t="s">
        <v>117</v>
      </c>
      <c r="R38" s="118">
        <v>0.3</v>
      </c>
      <c r="S38" s="116" t="s">
        <v>117</v>
      </c>
      <c r="T38" s="117">
        <v>0.2</v>
      </c>
      <c r="U38" s="236"/>
      <c r="V38" s="226"/>
      <c r="W38" s="237"/>
      <c r="X38" s="238"/>
      <c r="Y38" s="151"/>
      <c r="Z38" s="239"/>
      <c r="AA38" s="152"/>
      <c r="AB38" s="126"/>
      <c r="AC38" s="126"/>
      <c r="AD38" s="105"/>
      <c r="AE38" s="105"/>
      <c r="AF38" s="105"/>
      <c r="AH38" s="144"/>
      <c r="AI38" s="145"/>
      <c r="AJ38" s="145"/>
    </row>
    <row r="39" spans="1:36" s="106" customFormat="1" ht="66.95" customHeight="1" x14ac:dyDescent="0.25">
      <c r="A39" s="86"/>
      <c r="B39" s="109"/>
      <c r="C39" s="110"/>
      <c r="D39" s="111"/>
      <c r="E39" s="112"/>
      <c r="F39" s="111"/>
      <c r="G39" s="135" t="s">
        <v>118</v>
      </c>
      <c r="H39" s="160" t="s">
        <v>119</v>
      </c>
      <c r="I39" s="112"/>
      <c r="J39" s="111"/>
      <c r="K39" s="111"/>
      <c r="L39" s="115"/>
      <c r="M39" s="116" t="s">
        <v>120</v>
      </c>
      <c r="N39" s="117">
        <v>0.2</v>
      </c>
      <c r="O39" s="116" t="s">
        <v>120</v>
      </c>
      <c r="P39" s="117">
        <v>0.3</v>
      </c>
      <c r="Q39" s="116" t="s">
        <v>120</v>
      </c>
      <c r="R39" s="118">
        <v>0.3</v>
      </c>
      <c r="S39" s="116" t="s">
        <v>120</v>
      </c>
      <c r="T39" s="117">
        <v>0.2</v>
      </c>
      <c r="U39" s="161">
        <v>62408768</v>
      </c>
      <c r="V39" s="226"/>
      <c r="W39" s="240"/>
      <c r="X39" s="241"/>
      <c r="Y39" s="142"/>
      <c r="Z39" s="235"/>
      <c r="AA39" s="143"/>
      <c r="AB39" s="126"/>
      <c r="AC39" s="126"/>
      <c r="AD39" s="105"/>
      <c r="AE39" s="105"/>
      <c r="AF39" s="105"/>
      <c r="AH39" s="144"/>
      <c r="AI39" s="145"/>
      <c r="AJ39" s="145"/>
    </row>
    <row r="40" spans="1:36" s="106" customFormat="1" ht="66.95" customHeight="1" thickBot="1" x14ac:dyDescent="0.3">
      <c r="A40" s="86"/>
      <c r="B40" s="109"/>
      <c r="C40" s="242"/>
      <c r="D40" s="243"/>
      <c r="E40" s="244"/>
      <c r="F40" s="243"/>
      <c r="G40" s="128"/>
      <c r="H40" s="165"/>
      <c r="I40" s="244"/>
      <c r="J40" s="243"/>
      <c r="K40" s="243"/>
      <c r="L40" s="245"/>
      <c r="M40" s="116" t="s">
        <v>121</v>
      </c>
      <c r="N40" s="117">
        <v>0.1</v>
      </c>
      <c r="O40" s="116" t="s">
        <v>121</v>
      </c>
      <c r="P40" s="117">
        <v>0.2</v>
      </c>
      <c r="Q40" s="116" t="s">
        <v>121</v>
      </c>
      <c r="R40" s="118">
        <v>0.4</v>
      </c>
      <c r="S40" s="116" t="s">
        <v>121</v>
      </c>
      <c r="T40" s="117">
        <v>0.3</v>
      </c>
      <c r="U40" s="246"/>
      <c r="V40" s="226"/>
      <c r="W40" s="247"/>
      <c r="X40" s="248"/>
      <c r="Y40" s="187"/>
      <c r="Z40" s="249"/>
      <c r="AA40" s="188"/>
      <c r="AB40" s="189"/>
      <c r="AC40" s="189"/>
      <c r="AD40" s="105"/>
      <c r="AE40" s="105"/>
      <c r="AF40" s="105"/>
      <c r="AH40" s="144"/>
      <c r="AI40" s="145"/>
      <c r="AJ40" s="145"/>
    </row>
    <row r="41" spans="1:36" s="106" customFormat="1" ht="168" customHeight="1" x14ac:dyDescent="0.25">
      <c r="A41" s="86"/>
      <c r="B41" s="109"/>
      <c r="C41" s="250" t="s">
        <v>122</v>
      </c>
      <c r="D41" s="251" t="s">
        <v>123</v>
      </c>
      <c r="E41" s="252" t="s">
        <v>124</v>
      </c>
      <c r="F41" s="251" t="s">
        <v>125</v>
      </c>
      <c r="G41" s="224" t="s">
        <v>126</v>
      </c>
      <c r="H41" s="253" t="s">
        <v>127</v>
      </c>
      <c r="I41" s="252">
        <v>1</v>
      </c>
      <c r="J41" s="251" t="s">
        <v>128</v>
      </c>
      <c r="K41" s="251" t="s">
        <v>129</v>
      </c>
      <c r="L41" s="254" t="s">
        <v>130</v>
      </c>
      <c r="M41" s="255" t="s">
        <v>131</v>
      </c>
      <c r="N41" s="117">
        <v>0.25</v>
      </c>
      <c r="O41" s="255" t="s">
        <v>131</v>
      </c>
      <c r="P41" s="117">
        <v>0.25</v>
      </c>
      <c r="Q41" s="255" t="s">
        <v>131</v>
      </c>
      <c r="R41" s="118">
        <v>0.25</v>
      </c>
      <c r="S41" s="255" t="s">
        <v>131</v>
      </c>
      <c r="T41" s="117">
        <v>0.25</v>
      </c>
      <c r="U41" s="256">
        <v>219760781</v>
      </c>
      <c r="V41" s="226"/>
      <c r="W41" s="257"/>
      <c r="X41" s="258"/>
      <c r="Y41" s="197"/>
      <c r="Z41" s="222"/>
      <c r="AA41" s="223"/>
      <c r="AB41" s="199"/>
      <c r="AC41" s="199"/>
      <c r="AD41" s="105"/>
      <c r="AE41" s="105"/>
      <c r="AF41" s="105"/>
      <c r="AH41" s="144"/>
      <c r="AI41" s="145"/>
      <c r="AJ41" s="145"/>
    </row>
    <row r="42" spans="1:36" s="106" customFormat="1" ht="74.45" customHeight="1" x14ac:dyDescent="0.25">
      <c r="A42" s="86"/>
      <c r="B42" s="109"/>
      <c r="C42" s="110"/>
      <c r="D42" s="111"/>
      <c r="E42" s="112"/>
      <c r="F42" s="111"/>
      <c r="G42" s="135" t="s">
        <v>132</v>
      </c>
      <c r="H42" s="160" t="s">
        <v>133</v>
      </c>
      <c r="I42" s="112"/>
      <c r="J42" s="111"/>
      <c r="K42" s="111"/>
      <c r="L42" s="115"/>
      <c r="M42" s="255" t="s">
        <v>134</v>
      </c>
      <c r="N42" s="117">
        <v>0.2</v>
      </c>
      <c r="O42" s="255" t="s">
        <v>134</v>
      </c>
      <c r="P42" s="117">
        <v>0.2</v>
      </c>
      <c r="Q42" s="255" t="s">
        <v>134</v>
      </c>
      <c r="R42" s="118">
        <v>0.2</v>
      </c>
      <c r="S42" s="255" t="s">
        <v>134</v>
      </c>
      <c r="T42" s="117">
        <v>0.4</v>
      </c>
      <c r="U42" s="161">
        <v>53755990</v>
      </c>
      <c r="V42" s="226"/>
      <c r="W42" s="240"/>
      <c r="X42" s="241"/>
      <c r="Y42" s="142"/>
      <c r="Z42" s="235"/>
      <c r="AA42" s="143"/>
      <c r="AB42" s="126"/>
      <c r="AC42" s="126"/>
      <c r="AD42" s="105"/>
      <c r="AE42" s="105"/>
      <c r="AF42" s="105"/>
      <c r="AH42" s="144"/>
      <c r="AI42" s="145"/>
      <c r="AJ42" s="145"/>
    </row>
    <row r="43" spans="1:36" s="106" customFormat="1" ht="74.45" customHeight="1" x14ac:dyDescent="0.25">
      <c r="A43" s="86"/>
      <c r="B43" s="109"/>
      <c r="C43" s="110"/>
      <c r="D43" s="111"/>
      <c r="E43" s="112"/>
      <c r="F43" s="111"/>
      <c r="G43" s="113"/>
      <c r="H43" s="259"/>
      <c r="I43" s="112"/>
      <c r="J43" s="111"/>
      <c r="K43" s="111"/>
      <c r="L43" s="115"/>
      <c r="M43" s="255" t="s">
        <v>62</v>
      </c>
      <c r="N43" s="117">
        <v>0.25</v>
      </c>
      <c r="O43" s="255" t="s">
        <v>62</v>
      </c>
      <c r="P43" s="117">
        <v>0.25</v>
      </c>
      <c r="Q43" s="255" t="s">
        <v>62</v>
      </c>
      <c r="R43" s="118">
        <v>0.25</v>
      </c>
      <c r="S43" s="255" t="s">
        <v>62</v>
      </c>
      <c r="T43" s="117">
        <v>0.25</v>
      </c>
      <c r="U43" s="236"/>
      <c r="V43" s="226"/>
      <c r="W43" s="260"/>
      <c r="X43" s="138"/>
      <c r="Y43" s="261"/>
      <c r="Z43" s="262"/>
      <c r="AA43" s="263"/>
      <c r="AB43" s="126"/>
      <c r="AC43" s="126"/>
      <c r="AD43" s="105"/>
      <c r="AE43" s="105"/>
      <c r="AF43" s="105"/>
      <c r="AH43" s="144"/>
      <c r="AI43" s="145"/>
      <c r="AJ43" s="145"/>
    </row>
    <row r="44" spans="1:36" s="106" customFormat="1" ht="74.45" customHeight="1" x14ac:dyDescent="0.25">
      <c r="A44" s="86"/>
      <c r="B44" s="109"/>
      <c r="C44" s="110"/>
      <c r="D44" s="111"/>
      <c r="E44" s="112"/>
      <c r="F44" s="111"/>
      <c r="G44" s="128"/>
      <c r="H44" s="165"/>
      <c r="I44" s="112"/>
      <c r="J44" s="111"/>
      <c r="K44" s="111"/>
      <c r="L44" s="115"/>
      <c r="M44" s="255" t="s">
        <v>135</v>
      </c>
      <c r="N44" s="117">
        <v>0.25</v>
      </c>
      <c r="O44" s="255" t="s">
        <v>135</v>
      </c>
      <c r="P44" s="117">
        <v>0.25</v>
      </c>
      <c r="Q44" s="255" t="s">
        <v>135</v>
      </c>
      <c r="R44" s="118">
        <v>0.25</v>
      </c>
      <c r="S44" s="255" t="s">
        <v>135</v>
      </c>
      <c r="T44" s="117">
        <v>0.25</v>
      </c>
      <c r="U44" s="246"/>
      <c r="V44" s="226"/>
      <c r="W44" s="260"/>
      <c r="X44" s="138"/>
      <c r="Y44" s="151"/>
      <c r="Z44" s="239"/>
      <c r="AA44" s="152"/>
      <c r="AB44" s="126"/>
      <c r="AC44" s="126"/>
      <c r="AD44" s="105"/>
      <c r="AE44" s="105"/>
      <c r="AF44" s="105"/>
      <c r="AH44" s="144"/>
      <c r="AI44" s="145"/>
      <c r="AJ44" s="145"/>
    </row>
    <row r="45" spans="1:36" s="106" customFormat="1" ht="60.75" customHeight="1" x14ac:dyDescent="0.25">
      <c r="A45" s="86"/>
      <c r="B45" s="109"/>
      <c r="C45" s="110"/>
      <c r="D45" s="111"/>
      <c r="E45" s="112"/>
      <c r="F45" s="111"/>
      <c r="G45" s="135" t="s">
        <v>136</v>
      </c>
      <c r="H45" s="160" t="s">
        <v>137</v>
      </c>
      <c r="I45" s="112"/>
      <c r="J45" s="111"/>
      <c r="K45" s="111"/>
      <c r="L45" s="115"/>
      <c r="M45" s="255" t="s">
        <v>62</v>
      </c>
      <c r="N45" s="117">
        <v>0.25</v>
      </c>
      <c r="O45" s="255" t="s">
        <v>62</v>
      </c>
      <c r="P45" s="117">
        <v>0.25</v>
      </c>
      <c r="Q45" s="255" t="s">
        <v>62</v>
      </c>
      <c r="R45" s="118">
        <v>0.25</v>
      </c>
      <c r="S45" s="255" t="s">
        <v>62</v>
      </c>
      <c r="T45" s="117">
        <v>0.25</v>
      </c>
      <c r="U45" s="161">
        <v>244517975</v>
      </c>
      <c r="V45" s="226"/>
      <c r="W45" s="240"/>
      <c r="X45" s="241"/>
      <c r="Y45" s="142"/>
      <c r="Z45" s="235"/>
      <c r="AA45" s="143"/>
      <c r="AB45" s="126"/>
      <c r="AC45" s="126"/>
      <c r="AD45" s="105"/>
      <c r="AE45" s="105"/>
      <c r="AF45" s="105"/>
      <c r="AH45" s="144"/>
      <c r="AI45" s="145"/>
      <c r="AJ45" s="145"/>
    </row>
    <row r="46" spans="1:36" s="106" customFormat="1" ht="59.25" customHeight="1" x14ac:dyDescent="0.25">
      <c r="A46" s="86"/>
      <c r="B46" s="109"/>
      <c r="C46" s="110"/>
      <c r="D46" s="111"/>
      <c r="E46" s="112"/>
      <c r="F46" s="111"/>
      <c r="G46" s="113"/>
      <c r="H46" s="259"/>
      <c r="I46" s="112"/>
      <c r="J46" s="111"/>
      <c r="K46" s="111"/>
      <c r="L46" s="115"/>
      <c r="M46" s="255" t="s">
        <v>138</v>
      </c>
      <c r="N46" s="117">
        <v>0.3</v>
      </c>
      <c r="O46" s="255" t="s">
        <v>138</v>
      </c>
      <c r="P46" s="117">
        <v>0.3</v>
      </c>
      <c r="Q46" s="255" t="s">
        <v>138</v>
      </c>
      <c r="R46" s="118">
        <v>0.1</v>
      </c>
      <c r="S46" s="255" t="s">
        <v>138</v>
      </c>
      <c r="T46" s="117">
        <v>0.3</v>
      </c>
      <c r="U46" s="236"/>
      <c r="V46" s="226"/>
      <c r="W46" s="260"/>
      <c r="X46" s="138"/>
      <c r="Y46" s="261"/>
      <c r="Z46" s="262"/>
      <c r="AA46" s="263"/>
      <c r="AB46" s="126"/>
      <c r="AC46" s="126"/>
      <c r="AD46" s="105"/>
      <c r="AE46" s="105"/>
      <c r="AF46" s="105"/>
      <c r="AH46" s="144"/>
      <c r="AI46" s="145"/>
      <c r="AJ46" s="145"/>
    </row>
    <row r="47" spans="1:36" s="106" customFormat="1" ht="65.25" customHeight="1" thickBot="1" x14ac:dyDescent="0.3">
      <c r="A47" s="86"/>
      <c r="B47" s="200"/>
      <c r="C47" s="174"/>
      <c r="D47" s="175"/>
      <c r="E47" s="176"/>
      <c r="F47" s="175"/>
      <c r="G47" s="177"/>
      <c r="H47" s="178"/>
      <c r="I47" s="176"/>
      <c r="J47" s="175"/>
      <c r="K47" s="175"/>
      <c r="L47" s="179"/>
      <c r="M47" s="264" t="s">
        <v>139</v>
      </c>
      <c r="N47" s="181">
        <v>0.3</v>
      </c>
      <c r="O47" s="264" t="s">
        <v>139</v>
      </c>
      <c r="P47" s="181">
        <v>0.3</v>
      </c>
      <c r="Q47" s="264" t="s">
        <v>139</v>
      </c>
      <c r="R47" s="182">
        <v>0.1</v>
      </c>
      <c r="S47" s="264" t="s">
        <v>139</v>
      </c>
      <c r="T47" s="181">
        <v>0.3</v>
      </c>
      <c r="U47" s="265"/>
      <c r="V47" s="266"/>
      <c r="W47" s="267"/>
      <c r="X47" s="268"/>
      <c r="Y47" s="187"/>
      <c r="Z47" s="249"/>
      <c r="AA47" s="188"/>
      <c r="AB47" s="209"/>
      <c r="AC47" s="209"/>
      <c r="AD47" s="105"/>
      <c r="AE47" s="105"/>
      <c r="AF47" s="105"/>
      <c r="AH47" s="144"/>
      <c r="AI47" s="145"/>
      <c r="AJ47" s="145"/>
    </row>
    <row r="48" spans="1:36" s="271" customFormat="1" ht="48.75" customHeight="1" x14ac:dyDescent="0.25">
      <c r="A48" s="269"/>
      <c r="B48" s="56" t="s">
        <v>140</v>
      </c>
      <c r="C48" s="57" t="s">
        <v>24</v>
      </c>
      <c r="D48" s="58" t="s">
        <v>25</v>
      </c>
      <c r="E48" s="58" t="s">
        <v>26</v>
      </c>
      <c r="F48" s="58" t="s">
        <v>27</v>
      </c>
      <c r="G48" s="58" t="s">
        <v>28</v>
      </c>
      <c r="H48" s="59" t="s">
        <v>29</v>
      </c>
      <c r="I48" s="59" t="s">
        <v>30</v>
      </c>
      <c r="J48" s="58" t="s">
        <v>31</v>
      </c>
      <c r="K48" s="60" t="s">
        <v>32</v>
      </c>
      <c r="L48" s="61" t="s">
        <v>33</v>
      </c>
      <c r="M48" s="57" t="s">
        <v>34</v>
      </c>
      <c r="N48" s="60" t="s">
        <v>35</v>
      </c>
      <c r="O48" s="57" t="s">
        <v>36</v>
      </c>
      <c r="P48" s="60" t="s">
        <v>37</v>
      </c>
      <c r="Q48" s="57" t="s">
        <v>38</v>
      </c>
      <c r="R48" s="60" t="s">
        <v>39</v>
      </c>
      <c r="S48" s="57" t="s">
        <v>40</v>
      </c>
      <c r="T48" s="60" t="s">
        <v>41</v>
      </c>
      <c r="U48" s="62" t="s">
        <v>42</v>
      </c>
      <c r="V48" s="63"/>
      <c r="W48" s="64" t="s">
        <v>43</v>
      </c>
      <c r="X48" s="65"/>
      <c r="Y48" s="66" t="s">
        <v>44</v>
      </c>
      <c r="Z48" s="67" t="s">
        <v>45</v>
      </c>
      <c r="AA48" s="68" t="s">
        <v>46</v>
      </c>
      <c r="AB48" s="69" t="s">
        <v>47</v>
      </c>
      <c r="AC48" s="211" t="s">
        <v>22</v>
      </c>
      <c r="AD48" s="270"/>
      <c r="AE48" s="270"/>
      <c r="AF48" s="270"/>
      <c r="AH48" s="144"/>
      <c r="AI48" s="145"/>
      <c r="AJ48" s="145"/>
    </row>
    <row r="49" spans="1:36" s="271" customFormat="1" ht="63.75" customHeight="1" thickBot="1" x14ac:dyDescent="0.3">
      <c r="A49" s="269"/>
      <c r="B49" s="71"/>
      <c r="C49" s="72"/>
      <c r="D49" s="73"/>
      <c r="E49" s="73"/>
      <c r="F49" s="73"/>
      <c r="G49" s="73"/>
      <c r="H49" s="74"/>
      <c r="I49" s="74"/>
      <c r="J49" s="73"/>
      <c r="K49" s="75"/>
      <c r="L49" s="76"/>
      <c r="M49" s="72"/>
      <c r="N49" s="75"/>
      <c r="O49" s="72"/>
      <c r="P49" s="75"/>
      <c r="Q49" s="72"/>
      <c r="R49" s="75"/>
      <c r="S49" s="72"/>
      <c r="T49" s="75"/>
      <c r="U49" s="77" t="s">
        <v>48</v>
      </c>
      <c r="V49" s="78" t="s">
        <v>49</v>
      </c>
      <c r="W49" s="79" t="s">
        <v>50</v>
      </c>
      <c r="X49" s="80" t="s">
        <v>51</v>
      </c>
      <c r="Y49" s="81"/>
      <c r="Z49" s="82"/>
      <c r="AA49" s="83"/>
      <c r="AB49" s="84"/>
      <c r="AC49" s="214"/>
      <c r="AD49" s="270"/>
      <c r="AE49" s="270"/>
      <c r="AF49" s="270"/>
      <c r="AH49" s="144"/>
      <c r="AI49" s="145"/>
      <c r="AJ49" s="145"/>
    </row>
    <row r="50" spans="1:36" s="106" customFormat="1" ht="401.25" customHeight="1" x14ac:dyDescent="0.25">
      <c r="A50" s="86"/>
      <c r="B50" s="87" t="s">
        <v>141</v>
      </c>
      <c r="C50" s="88" t="s">
        <v>142</v>
      </c>
      <c r="D50" s="89" t="s">
        <v>143</v>
      </c>
      <c r="E50" s="272" t="s">
        <v>144</v>
      </c>
      <c r="F50" s="89" t="s">
        <v>145</v>
      </c>
      <c r="G50" s="190" t="s">
        <v>146</v>
      </c>
      <c r="H50" s="215" t="s">
        <v>147</v>
      </c>
      <c r="I50" s="90">
        <v>3</v>
      </c>
      <c r="J50" s="89" t="s">
        <v>148</v>
      </c>
      <c r="K50" s="89" t="s">
        <v>149</v>
      </c>
      <c r="L50" s="90" t="s">
        <v>150</v>
      </c>
      <c r="M50" s="94" t="s">
        <v>151</v>
      </c>
      <c r="N50" s="95">
        <v>0.25</v>
      </c>
      <c r="O50" s="94" t="s">
        <v>151</v>
      </c>
      <c r="P50" s="95">
        <v>0.25</v>
      </c>
      <c r="Q50" s="94" t="s">
        <v>151</v>
      </c>
      <c r="R50" s="96">
        <v>0.25</v>
      </c>
      <c r="S50" s="94" t="s">
        <v>151</v>
      </c>
      <c r="T50" s="95">
        <v>0.25</v>
      </c>
      <c r="U50" s="273">
        <v>389823638</v>
      </c>
      <c r="V50" s="274">
        <f>SUM(U50:U58)</f>
        <v>2152083726</v>
      </c>
      <c r="W50" s="275"/>
      <c r="X50" s="276"/>
      <c r="Y50" s="196"/>
      <c r="Z50" s="277"/>
      <c r="AA50" s="278"/>
      <c r="AB50" s="104"/>
      <c r="AC50" s="104"/>
      <c r="AD50" s="105"/>
      <c r="AE50" s="105"/>
      <c r="AF50" s="105"/>
      <c r="AH50" s="144"/>
      <c r="AI50" s="145"/>
      <c r="AJ50" s="145"/>
    </row>
    <row r="51" spans="1:36" s="106" customFormat="1" ht="255" customHeight="1" x14ac:dyDescent="0.25">
      <c r="A51" s="86"/>
      <c r="B51" s="109"/>
      <c r="C51" s="110"/>
      <c r="D51" s="111"/>
      <c r="E51" s="279"/>
      <c r="F51" s="111"/>
      <c r="G51" s="224" t="s">
        <v>152</v>
      </c>
      <c r="H51" s="225" t="s">
        <v>153</v>
      </c>
      <c r="I51" s="112"/>
      <c r="J51" s="111"/>
      <c r="K51" s="111"/>
      <c r="L51" s="112"/>
      <c r="M51" s="116" t="s">
        <v>154</v>
      </c>
      <c r="N51" s="117">
        <v>0.25</v>
      </c>
      <c r="O51" s="116" t="s">
        <v>154</v>
      </c>
      <c r="P51" s="117">
        <v>0.25</v>
      </c>
      <c r="Q51" s="116" t="s">
        <v>154</v>
      </c>
      <c r="R51" s="118">
        <v>0.25</v>
      </c>
      <c r="S51" s="116" t="s">
        <v>154</v>
      </c>
      <c r="T51" s="117">
        <v>0.25</v>
      </c>
      <c r="U51" s="161">
        <v>311290330</v>
      </c>
      <c r="V51" s="280"/>
      <c r="W51" s="281"/>
      <c r="X51" s="282"/>
      <c r="Y51" s="229"/>
      <c r="Z51" s="230"/>
      <c r="AA51" s="283"/>
      <c r="AB51" s="126"/>
      <c r="AC51" s="126"/>
      <c r="AD51" s="105"/>
      <c r="AE51" s="105"/>
      <c r="AF51" s="105"/>
      <c r="AH51" s="144"/>
      <c r="AI51" s="145"/>
      <c r="AJ51" s="145"/>
    </row>
    <row r="52" spans="1:36" s="106" customFormat="1" ht="176.25" customHeight="1" x14ac:dyDescent="0.25">
      <c r="A52" s="86"/>
      <c r="B52" s="109"/>
      <c r="C52" s="110"/>
      <c r="D52" s="111"/>
      <c r="E52" s="279"/>
      <c r="F52" s="111"/>
      <c r="G52" s="224" t="s">
        <v>155</v>
      </c>
      <c r="H52" s="225" t="s">
        <v>156</v>
      </c>
      <c r="I52" s="112"/>
      <c r="J52" s="111"/>
      <c r="K52" s="111"/>
      <c r="L52" s="112"/>
      <c r="M52" s="116" t="s">
        <v>151</v>
      </c>
      <c r="N52" s="117">
        <v>0.25</v>
      </c>
      <c r="O52" s="116" t="s">
        <v>151</v>
      </c>
      <c r="P52" s="117">
        <v>0.25</v>
      </c>
      <c r="Q52" s="116" t="s">
        <v>151</v>
      </c>
      <c r="R52" s="118">
        <v>0.25</v>
      </c>
      <c r="S52" s="116" t="s">
        <v>151</v>
      </c>
      <c r="T52" s="117">
        <v>0.25</v>
      </c>
      <c r="U52" s="284">
        <v>35000000</v>
      </c>
      <c r="V52" s="280"/>
      <c r="W52" s="285"/>
      <c r="X52" s="286"/>
      <c r="Y52" s="287"/>
      <c r="Z52" s="288"/>
      <c r="AA52" s="283"/>
      <c r="AB52" s="126"/>
      <c r="AC52" s="126"/>
      <c r="AD52" s="105"/>
      <c r="AE52" s="105"/>
      <c r="AF52" s="105"/>
      <c r="AH52" s="144"/>
      <c r="AI52" s="145"/>
      <c r="AJ52" s="145"/>
    </row>
    <row r="53" spans="1:36" s="106" customFormat="1" ht="272.25" customHeight="1" thickBot="1" x14ac:dyDescent="0.3">
      <c r="A53" s="86"/>
      <c r="B53" s="109"/>
      <c r="C53" s="110"/>
      <c r="D53" s="243"/>
      <c r="E53" s="279"/>
      <c r="F53" s="243"/>
      <c r="G53" s="224" t="s">
        <v>157</v>
      </c>
      <c r="H53" s="225" t="s">
        <v>158</v>
      </c>
      <c r="I53" s="244"/>
      <c r="J53" s="243"/>
      <c r="K53" s="243"/>
      <c r="L53" s="244"/>
      <c r="M53" s="116" t="s">
        <v>159</v>
      </c>
      <c r="N53" s="117">
        <v>0.25</v>
      </c>
      <c r="O53" s="116" t="s">
        <v>159</v>
      </c>
      <c r="P53" s="117">
        <v>0.25</v>
      </c>
      <c r="Q53" s="116" t="s">
        <v>159</v>
      </c>
      <c r="R53" s="118">
        <v>0.25</v>
      </c>
      <c r="S53" s="116" t="s">
        <v>159</v>
      </c>
      <c r="T53" s="117">
        <v>0.25</v>
      </c>
      <c r="U53" s="161">
        <v>338926515</v>
      </c>
      <c r="V53" s="280"/>
      <c r="W53" s="281"/>
      <c r="X53" s="282"/>
      <c r="Y53" s="289"/>
      <c r="Z53" s="290"/>
      <c r="AA53" s="291"/>
      <c r="AB53" s="189"/>
      <c r="AC53" s="189"/>
      <c r="AD53" s="105"/>
      <c r="AE53" s="105"/>
      <c r="AF53" s="105"/>
      <c r="AH53" s="144"/>
      <c r="AI53" s="145"/>
      <c r="AJ53" s="145"/>
    </row>
    <row r="54" spans="1:36" s="106" customFormat="1" ht="66" customHeight="1" x14ac:dyDescent="0.25">
      <c r="A54" s="86"/>
      <c r="B54" s="109"/>
      <c r="C54" s="110"/>
      <c r="D54" s="251" t="s">
        <v>143</v>
      </c>
      <c r="E54" s="279"/>
      <c r="F54" s="251" t="s">
        <v>160</v>
      </c>
      <c r="G54" s="135" t="s">
        <v>161</v>
      </c>
      <c r="H54" s="251" t="s">
        <v>162</v>
      </c>
      <c r="I54" s="252">
        <v>10</v>
      </c>
      <c r="J54" s="251" t="s">
        <v>163</v>
      </c>
      <c r="K54" s="251" t="s">
        <v>164</v>
      </c>
      <c r="L54" s="252" t="s">
        <v>165</v>
      </c>
      <c r="M54" s="116" t="s">
        <v>166</v>
      </c>
      <c r="N54" s="117">
        <v>0.1</v>
      </c>
      <c r="O54" s="116" t="s">
        <v>166</v>
      </c>
      <c r="P54" s="117">
        <v>0.25</v>
      </c>
      <c r="Q54" s="116" t="s">
        <v>166</v>
      </c>
      <c r="R54" s="118">
        <v>0.25</v>
      </c>
      <c r="S54" s="116" t="s">
        <v>166</v>
      </c>
      <c r="T54" s="117">
        <v>0.4</v>
      </c>
      <c r="U54" s="292">
        <v>287335314</v>
      </c>
      <c r="V54" s="280"/>
      <c r="W54" s="285"/>
      <c r="X54" s="286"/>
      <c r="Y54" s="293"/>
      <c r="Z54" s="294"/>
      <c r="AA54" s="295"/>
      <c r="AB54" s="199"/>
      <c r="AC54" s="199"/>
      <c r="AD54" s="105"/>
      <c r="AE54" s="105"/>
      <c r="AF54" s="105"/>
      <c r="AH54" s="144"/>
      <c r="AI54" s="145"/>
      <c r="AJ54" s="145"/>
    </row>
    <row r="55" spans="1:36" s="106" customFormat="1" ht="86.1" customHeight="1" x14ac:dyDescent="0.25">
      <c r="A55" s="86"/>
      <c r="B55" s="109"/>
      <c r="C55" s="110"/>
      <c r="D55" s="111"/>
      <c r="E55" s="279"/>
      <c r="F55" s="111"/>
      <c r="G55" s="128"/>
      <c r="H55" s="243"/>
      <c r="I55" s="112"/>
      <c r="J55" s="111"/>
      <c r="K55" s="111"/>
      <c r="L55" s="112"/>
      <c r="M55" s="116" t="s">
        <v>167</v>
      </c>
      <c r="N55" s="117">
        <v>0.25</v>
      </c>
      <c r="O55" s="116" t="s">
        <v>167</v>
      </c>
      <c r="P55" s="117">
        <v>0.25</v>
      </c>
      <c r="Q55" s="116" t="s">
        <v>167</v>
      </c>
      <c r="R55" s="118">
        <v>0.25</v>
      </c>
      <c r="S55" s="116" t="s">
        <v>167</v>
      </c>
      <c r="T55" s="117">
        <v>0.25</v>
      </c>
      <c r="U55" s="296"/>
      <c r="V55" s="280"/>
      <c r="W55" s="285"/>
      <c r="X55" s="286"/>
      <c r="Y55" s="261"/>
      <c r="Z55" s="262"/>
      <c r="AA55" s="263"/>
      <c r="AB55" s="126"/>
      <c r="AC55" s="126"/>
      <c r="AD55" s="105"/>
      <c r="AE55" s="105"/>
      <c r="AF55" s="105"/>
      <c r="AH55" s="144"/>
      <c r="AI55" s="145"/>
      <c r="AJ55" s="145"/>
    </row>
    <row r="56" spans="1:36" s="106" customFormat="1" ht="140.25" customHeight="1" x14ac:dyDescent="0.25">
      <c r="A56" s="86"/>
      <c r="B56" s="109"/>
      <c r="C56" s="110"/>
      <c r="D56" s="243"/>
      <c r="E56" s="279"/>
      <c r="F56" s="243"/>
      <c r="G56" s="224" t="s">
        <v>168</v>
      </c>
      <c r="H56" s="253" t="s">
        <v>169</v>
      </c>
      <c r="I56" s="244"/>
      <c r="J56" s="243"/>
      <c r="K56" s="243"/>
      <c r="L56" s="244"/>
      <c r="M56" s="116" t="s">
        <v>170</v>
      </c>
      <c r="N56" s="117">
        <v>0.2</v>
      </c>
      <c r="O56" s="116" t="s">
        <v>170</v>
      </c>
      <c r="P56" s="117">
        <v>0.4</v>
      </c>
      <c r="Q56" s="116" t="s">
        <v>170</v>
      </c>
      <c r="R56" s="118">
        <v>0.2</v>
      </c>
      <c r="S56" s="116" t="s">
        <v>170</v>
      </c>
      <c r="T56" s="117">
        <v>0.2</v>
      </c>
      <c r="U56" s="161">
        <v>450182860</v>
      </c>
      <c r="V56" s="280"/>
      <c r="W56" s="281"/>
      <c r="X56" s="282"/>
      <c r="Y56" s="151"/>
      <c r="Z56" s="239"/>
      <c r="AA56" s="152"/>
      <c r="AB56" s="126"/>
      <c r="AC56" s="126"/>
      <c r="AD56" s="105"/>
      <c r="AE56" s="105"/>
      <c r="AF56" s="105"/>
      <c r="AH56" s="144"/>
      <c r="AI56" s="145"/>
      <c r="AJ56" s="145"/>
    </row>
    <row r="57" spans="1:36" s="106" customFormat="1" ht="93.6" customHeight="1" x14ac:dyDescent="0.25">
      <c r="A57" s="86"/>
      <c r="B57" s="109"/>
      <c r="C57" s="110"/>
      <c r="D57" s="251" t="s">
        <v>143</v>
      </c>
      <c r="E57" s="279"/>
      <c r="F57" s="251" t="s">
        <v>171</v>
      </c>
      <c r="G57" s="224" t="s">
        <v>172</v>
      </c>
      <c r="H57" s="225" t="s">
        <v>173</v>
      </c>
      <c r="I57" s="252">
        <v>1</v>
      </c>
      <c r="J57" s="251" t="s">
        <v>174</v>
      </c>
      <c r="K57" s="251" t="s">
        <v>175</v>
      </c>
      <c r="L57" s="252" t="s">
        <v>176</v>
      </c>
      <c r="M57" s="116" t="s">
        <v>62</v>
      </c>
      <c r="N57" s="117">
        <v>0.25</v>
      </c>
      <c r="O57" s="116" t="s">
        <v>62</v>
      </c>
      <c r="P57" s="117">
        <v>0.25</v>
      </c>
      <c r="Q57" s="116" t="s">
        <v>62</v>
      </c>
      <c r="R57" s="118">
        <v>0.25</v>
      </c>
      <c r="S57" s="116" t="s">
        <v>62</v>
      </c>
      <c r="T57" s="117">
        <v>0.25</v>
      </c>
      <c r="U57" s="161">
        <v>57900000</v>
      </c>
      <c r="V57" s="280"/>
      <c r="W57" s="281"/>
      <c r="X57" s="282"/>
      <c r="Y57" s="142"/>
      <c r="Z57" s="235"/>
      <c r="AA57" s="143"/>
      <c r="AB57" s="126"/>
      <c r="AC57" s="126"/>
      <c r="AD57" s="105"/>
      <c r="AE57" s="105"/>
      <c r="AF57" s="105"/>
      <c r="AH57" s="144"/>
      <c r="AI57" s="145"/>
      <c r="AJ57" s="145"/>
    </row>
    <row r="58" spans="1:36" s="106" customFormat="1" ht="140.1" customHeight="1" thickBot="1" x14ac:dyDescent="0.3">
      <c r="A58" s="86"/>
      <c r="B58" s="200"/>
      <c r="C58" s="174"/>
      <c r="D58" s="175"/>
      <c r="E58" s="297"/>
      <c r="F58" s="175"/>
      <c r="G58" s="298" t="s">
        <v>177</v>
      </c>
      <c r="H58" s="299" t="s">
        <v>178</v>
      </c>
      <c r="I58" s="176"/>
      <c r="J58" s="175"/>
      <c r="K58" s="175"/>
      <c r="L58" s="176"/>
      <c r="M58" s="180" t="s">
        <v>179</v>
      </c>
      <c r="N58" s="181">
        <v>0.25</v>
      </c>
      <c r="O58" s="180" t="s">
        <v>179</v>
      </c>
      <c r="P58" s="181">
        <v>0.25</v>
      </c>
      <c r="Q58" s="180" t="s">
        <v>179</v>
      </c>
      <c r="R58" s="182">
        <v>0.25</v>
      </c>
      <c r="S58" s="180" t="s">
        <v>179</v>
      </c>
      <c r="T58" s="181">
        <v>0.25</v>
      </c>
      <c r="U58" s="161">
        <v>281625069</v>
      </c>
      <c r="V58" s="300"/>
      <c r="W58" s="301"/>
      <c r="X58" s="302"/>
      <c r="Y58" s="187"/>
      <c r="Z58" s="249"/>
      <c r="AA58" s="188"/>
      <c r="AB58" s="209"/>
      <c r="AC58" s="209"/>
      <c r="AD58" s="105"/>
      <c r="AE58" s="105"/>
      <c r="AF58" s="105"/>
      <c r="AH58" s="144"/>
      <c r="AI58" s="145"/>
      <c r="AJ58" s="145"/>
    </row>
    <row r="59" spans="1:36" ht="56.25" customHeight="1" thickBot="1" x14ac:dyDescent="0.25">
      <c r="B59" s="303" t="s">
        <v>180</v>
      </c>
      <c r="C59" s="304"/>
      <c r="D59" s="305"/>
      <c r="E59" s="306"/>
      <c r="F59" s="305"/>
      <c r="G59" s="307"/>
      <c r="H59" s="308"/>
      <c r="I59" s="305"/>
      <c r="J59" s="305"/>
      <c r="K59" s="305"/>
      <c r="L59" s="309"/>
      <c r="M59" s="310"/>
      <c r="N59" s="311"/>
      <c r="O59" s="310"/>
      <c r="P59" s="305"/>
      <c r="Q59" s="310"/>
      <c r="R59" s="311"/>
      <c r="S59" s="311"/>
      <c r="T59" s="311"/>
      <c r="U59" s="312">
        <f t="shared" ref="U59" si="0">U58+U57+U56+U54+U53+U52+U51+U50+U45+U42+U41+U39+U37+U36+U35+U32+U31+U29+U27+U25+U23+U21+U19+U12</f>
        <v>6534355274</v>
      </c>
      <c r="V59" s="313">
        <f>V58+V57+V56+V54+V53+V52+V51+V50+V45+V42+V41+V39+V37+V36+V35+V32+V31+V29+V27+V25+V23+V21+V19+V12</f>
        <v>6534355274</v>
      </c>
      <c r="W59" s="312">
        <f t="shared" ref="W59:X59" si="1">W58+W57+W56+W54+W53+W52+W51+W50+W45+W42+W41+W39+W37+W36+W35+W32+W31+W29+W27+W25+W23+W21+W19+W12</f>
        <v>0</v>
      </c>
      <c r="X59" s="312">
        <f t="shared" si="1"/>
        <v>0</v>
      </c>
      <c r="Y59" s="314"/>
      <c r="Z59" s="314"/>
      <c r="AA59" s="314"/>
      <c r="AB59" s="315"/>
      <c r="AC59" s="316"/>
      <c r="AH59" s="144"/>
      <c r="AI59" s="145"/>
      <c r="AJ59" s="145"/>
    </row>
    <row r="60" spans="1:36" ht="40.5" customHeight="1" x14ac:dyDescent="0.2">
      <c r="B60" s="317" t="s">
        <v>181</v>
      </c>
      <c r="C60" s="318" t="s">
        <v>182</v>
      </c>
      <c r="D60" s="319"/>
      <c r="E60" s="319"/>
      <c r="F60" s="319"/>
      <c r="G60" s="319"/>
      <c r="H60" s="319"/>
      <c r="I60" s="319"/>
      <c r="J60" s="319"/>
      <c r="K60" s="319"/>
      <c r="L60" s="319"/>
      <c r="M60" s="319"/>
      <c r="N60" s="319"/>
      <c r="O60" s="319"/>
      <c r="P60" s="319"/>
      <c r="Q60" s="319"/>
      <c r="R60" s="319"/>
      <c r="S60" s="319"/>
      <c r="T60" s="319"/>
      <c r="U60" s="319"/>
      <c r="V60" s="319"/>
      <c r="W60" s="319"/>
      <c r="X60" s="320"/>
      <c r="Y60" s="31" t="s">
        <v>10</v>
      </c>
      <c r="Z60" s="32">
        <v>2020</v>
      </c>
      <c r="AA60" s="33"/>
      <c r="AB60" s="34" t="s">
        <v>183</v>
      </c>
      <c r="AC60" s="35">
        <v>1153121519</v>
      </c>
      <c r="AD60" s="2"/>
      <c r="AE60" s="2"/>
      <c r="AF60" s="2"/>
    </row>
    <row r="61" spans="1:36" ht="37.5" customHeight="1" thickBot="1" x14ac:dyDescent="0.25">
      <c r="B61" s="321" t="s">
        <v>12</v>
      </c>
      <c r="C61" s="37" t="s">
        <v>184</v>
      </c>
      <c r="D61" s="38"/>
      <c r="E61" s="38"/>
      <c r="F61" s="38"/>
      <c r="G61" s="38"/>
      <c r="H61" s="38"/>
      <c r="I61" s="38"/>
      <c r="J61" s="38"/>
      <c r="K61" s="38"/>
      <c r="L61" s="38"/>
      <c r="M61" s="38"/>
      <c r="N61" s="38"/>
      <c r="O61" s="38"/>
      <c r="P61" s="38"/>
      <c r="Q61" s="38"/>
      <c r="R61" s="38"/>
      <c r="S61" s="38"/>
      <c r="T61" s="38"/>
      <c r="U61" s="38"/>
      <c r="V61" s="38"/>
      <c r="W61" s="38"/>
      <c r="X61" s="39"/>
      <c r="Y61" s="40" t="s">
        <v>14</v>
      </c>
      <c r="Z61" s="41">
        <v>43771</v>
      </c>
      <c r="AA61" s="42"/>
      <c r="AB61" s="43"/>
      <c r="AC61" s="44"/>
      <c r="AD61" s="2"/>
      <c r="AE61" s="2"/>
      <c r="AF61" s="2"/>
    </row>
    <row r="62" spans="1:36" ht="67.5" customHeight="1" thickBot="1" x14ac:dyDescent="0.25">
      <c r="B62" s="45"/>
      <c r="C62" s="46" t="s">
        <v>15</v>
      </c>
      <c r="D62" s="47"/>
      <c r="E62" s="47"/>
      <c r="F62" s="48"/>
      <c r="G62" s="49"/>
      <c r="H62" s="46" t="s">
        <v>16</v>
      </c>
      <c r="I62" s="47"/>
      <c r="J62" s="47"/>
      <c r="K62" s="47"/>
      <c r="L62" s="48"/>
      <c r="M62" s="46" t="s">
        <v>17</v>
      </c>
      <c r="N62" s="47"/>
      <c r="O62" s="47"/>
      <c r="P62" s="47"/>
      <c r="Q62" s="47"/>
      <c r="R62" s="47"/>
      <c r="S62" s="47"/>
      <c r="T62" s="48"/>
      <c r="U62" s="46" t="s">
        <v>18</v>
      </c>
      <c r="V62" s="48"/>
      <c r="W62" s="50" t="s">
        <v>19</v>
      </c>
      <c r="X62" s="51"/>
      <c r="Y62" s="52" t="s">
        <v>20</v>
      </c>
      <c r="Z62" s="50"/>
      <c r="AA62" s="51"/>
      <c r="AB62" s="53" t="s">
        <v>21</v>
      </c>
      <c r="AC62" s="54" t="s">
        <v>22</v>
      </c>
      <c r="AH62" s="144"/>
      <c r="AI62" s="145"/>
      <c r="AJ62" s="145"/>
    </row>
    <row r="63" spans="1:36" ht="48" customHeight="1" x14ac:dyDescent="0.2">
      <c r="B63" s="56" t="s">
        <v>23</v>
      </c>
      <c r="C63" s="57" t="s">
        <v>24</v>
      </c>
      <c r="D63" s="58" t="s">
        <v>25</v>
      </c>
      <c r="E63" s="58" t="s">
        <v>26</v>
      </c>
      <c r="F63" s="58" t="s">
        <v>27</v>
      </c>
      <c r="G63" s="58" t="s">
        <v>28</v>
      </c>
      <c r="H63" s="59" t="s">
        <v>29</v>
      </c>
      <c r="I63" s="59" t="s">
        <v>30</v>
      </c>
      <c r="J63" s="58" t="s">
        <v>31</v>
      </c>
      <c r="K63" s="60" t="s">
        <v>32</v>
      </c>
      <c r="L63" s="61" t="s">
        <v>33</v>
      </c>
      <c r="M63" s="57" t="s">
        <v>34</v>
      </c>
      <c r="N63" s="60" t="s">
        <v>35</v>
      </c>
      <c r="O63" s="57" t="s">
        <v>36</v>
      </c>
      <c r="P63" s="60" t="s">
        <v>37</v>
      </c>
      <c r="Q63" s="57" t="s">
        <v>38</v>
      </c>
      <c r="R63" s="60" t="s">
        <v>39</v>
      </c>
      <c r="S63" s="57" t="s">
        <v>40</v>
      </c>
      <c r="T63" s="60" t="s">
        <v>41</v>
      </c>
      <c r="U63" s="62" t="s">
        <v>42</v>
      </c>
      <c r="V63" s="63"/>
      <c r="W63" s="64" t="s">
        <v>43</v>
      </c>
      <c r="X63" s="65"/>
      <c r="Y63" s="66" t="s">
        <v>44</v>
      </c>
      <c r="Z63" s="67" t="s">
        <v>45</v>
      </c>
      <c r="AA63" s="68" t="s">
        <v>46</v>
      </c>
      <c r="AB63" s="69" t="s">
        <v>47</v>
      </c>
      <c r="AC63" s="70"/>
      <c r="AH63" s="144"/>
      <c r="AI63" s="145"/>
      <c r="AJ63" s="145"/>
    </row>
    <row r="64" spans="1:36" ht="60" customHeight="1" thickBot="1" x14ac:dyDescent="0.25">
      <c r="B64" s="71"/>
      <c r="C64" s="72"/>
      <c r="D64" s="73"/>
      <c r="E64" s="73"/>
      <c r="F64" s="73"/>
      <c r="G64" s="73"/>
      <c r="H64" s="74"/>
      <c r="I64" s="74"/>
      <c r="J64" s="73"/>
      <c r="K64" s="75"/>
      <c r="L64" s="76"/>
      <c r="M64" s="72"/>
      <c r="N64" s="75"/>
      <c r="O64" s="72"/>
      <c r="P64" s="75"/>
      <c r="Q64" s="72"/>
      <c r="R64" s="75"/>
      <c r="S64" s="72"/>
      <c r="T64" s="75"/>
      <c r="U64" s="77" t="s">
        <v>48</v>
      </c>
      <c r="V64" s="78" t="s">
        <v>49</v>
      </c>
      <c r="W64" s="79" t="s">
        <v>50</v>
      </c>
      <c r="X64" s="80" t="s">
        <v>51</v>
      </c>
      <c r="Y64" s="81"/>
      <c r="Z64" s="82"/>
      <c r="AA64" s="83"/>
      <c r="AB64" s="84"/>
      <c r="AC64" s="85"/>
      <c r="AH64" s="144"/>
      <c r="AI64" s="145"/>
      <c r="AJ64" s="145"/>
    </row>
    <row r="65" spans="1:36" ht="97.5" customHeight="1" x14ac:dyDescent="0.2">
      <c r="B65" s="87" t="s">
        <v>185</v>
      </c>
      <c r="C65" s="322" t="s">
        <v>142</v>
      </c>
      <c r="D65" s="89" t="s">
        <v>186</v>
      </c>
      <c r="E65" s="90" t="s">
        <v>187</v>
      </c>
      <c r="F65" s="89" t="s">
        <v>188</v>
      </c>
      <c r="G65" s="190" t="s">
        <v>57</v>
      </c>
      <c r="H65" s="323" t="s">
        <v>189</v>
      </c>
      <c r="I65" s="90">
        <v>1</v>
      </c>
      <c r="J65" s="89" t="s">
        <v>190</v>
      </c>
      <c r="K65" s="89" t="s">
        <v>191</v>
      </c>
      <c r="L65" s="90" t="s">
        <v>192</v>
      </c>
      <c r="M65" s="92" t="s">
        <v>193</v>
      </c>
      <c r="N65" s="324">
        <v>0.3</v>
      </c>
      <c r="O65" s="92" t="s">
        <v>193</v>
      </c>
      <c r="P65" s="324">
        <v>0.35</v>
      </c>
      <c r="Q65" s="92" t="s">
        <v>193</v>
      </c>
      <c r="R65" s="325">
        <v>0.2</v>
      </c>
      <c r="S65" s="92" t="s">
        <v>193</v>
      </c>
      <c r="T65" s="324">
        <v>0.2</v>
      </c>
      <c r="U65" s="326">
        <v>141691172</v>
      </c>
      <c r="V65" s="327">
        <f>SUM(U65:U68)</f>
        <v>584197922</v>
      </c>
      <c r="W65" s="328"/>
      <c r="X65" s="328"/>
      <c r="Y65" s="294"/>
      <c r="Z65" s="294"/>
      <c r="AA65" s="329"/>
      <c r="AB65" s="330"/>
      <c r="AC65" s="330"/>
      <c r="AD65" s="2"/>
      <c r="AE65" s="2"/>
      <c r="AF65" s="2"/>
      <c r="AH65" s="144"/>
      <c r="AI65" s="145"/>
      <c r="AJ65" s="145"/>
    </row>
    <row r="66" spans="1:36" ht="97.5" customHeight="1" x14ac:dyDescent="0.2">
      <c r="B66" s="109"/>
      <c r="C66" s="331"/>
      <c r="D66" s="111"/>
      <c r="E66" s="112"/>
      <c r="F66" s="111"/>
      <c r="G66" s="224" t="s">
        <v>69</v>
      </c>
      <c r="H66" s="332" t="s">
        <v>194</v>
      </c>
      <c r="I66" s="244"/>
      <c r="J66" s="243"/>
      <c r="K66" s="243"/>
      <c r="L66" s="112"/>
      <c r="M66" s="129"/>
      <c r="N66" s="333"/>
      <c r="O66" s="129"/>
      <c r="P66" s="333"/>
      <c r="Q66" s="129"/>
      <c r="R66" s="334"/>
      <c r="S66" s="129"/>
      <c r="T66" s="333"/>
      <c r="U66" s="326">
        <v>142234318</v>
      </c>
      <c r="V66" s="335"/>
      <c r="W66" s="336"/>
      <c r="X66" s="336"/>
      <c r="Y66" s="239"/>
      <c r="Z66" s="239"/>
      <c r="AA66" s="152"/>
      <c r="AB66" s="337"/>
      <c r="AC66" s="337"/>
      <c r="AD66" s="2"/>
      <c r="AE66" s="2"/>
      <c r="AF66" s="2"/>
      <c r="AH66" s="144"/>
      <c r="AI66" s="145"/>
      <c r="AJ66" s="145"/>
    </row>
    <row r="67" spans="1:36" ht="97.5" customHeight="1" x14ac:dyDescent="0.2">
      <c r="B67" s="109"/>
      <c r="C67" s="331"/>
      <c r="D67" s="111"/>
      <c r="E67" s="112"/>
      <c r="F67" s="111"/>
      <c r="G67" s="224" t="s">
        <v>92</v>
      </c>
      <c r="H67" s="332" t="s">
        <v>195</v>
      </c>
      <c r="I67" s="252">
        <v>2</v>
      </c>
      <c r="J67" s="251" t="s">
        <v>196</v>
      </c>
      <c r="K67" s="251" t="s">
        <v>191</v>
      </c>
      <c r="L67" s="112"/>
      <c r="M67" s="338" t="s">
        <v>197</v>
      </c>
      <c r="N67" s="339">
        <v>0.3</v>
      </c>
      <c r="O67" s="338" t="s">
        <v>197</v>
      </c>
      <c r="P67" s="339">
        <v>0.35</v>
      </c>
      <c r="Q67" s="338" t="s">
        <v>197</v>
      </c>
      <c r="R67" s="340">
        <v>0.2</v>
      </c>
      <c r="S67" s="338" t="s">
        <v>197</v>
      </c>
      <c r="T67" s="339">
        <v>0.2</v>
      </c>
      <c r="U67" s="341">
        <v>142383278</v>
      </c>
      <c r="V67" s="335"/>
      <c r="W67" s="336"/>
      <c r="X67" s="336"/>
      <c r="Y67" s="342"/>
      <c r="Z67" s="235"/>
      <c r="AA67" s="143"/>
      <c r="AB67" s="343"/>
      <c r="AC67" s="343"/>
      <c r="AD67" s="2"/>
      <c r="AE67" s="2"/>
      <c r="AF67" s="2"/>
      <c r="AH67" s="144"/>
      <c r="AI67" s="145"/>
      <c r="AJ67" s="145"/>
    </row>
    <row r="68" spans="1:36" ht="97.5" customHeight="1" thickBot="1" x14ac:dyDescent="0.25">
      <c r="B68" s="200"/>
      <c r="C68" s="344"/>
      <c r="D68" s="175"/>
      <c r="E68" s="176"/>
      <c r="F68" s="175"/>
      <c r="G68" s="298" t="s">
        <v>98</v>
      </c>
      <c r="H68" s="345" t="s">
        <v>198</v>
      </c>
      <c r="I68" s="176"/>
      <c r="J68" s="175"/>
      <c r="K68" s="175"/>
      <c r="L68" s="176"/>
      <c r="M68" s="346"/>
      <c r="N68" s="347"/>
      <c r="O68" s="346"/>
      <c r="P68" s="347"/>
      <c r="Q68" s="346"/>
      <c r="R68" s="348"/>
      <c r="S68" s="346"/>
      <c r="T68" s="347"/>
      <c r="U68" s="341">
        <v>157889154</v>
      </c>
      <c r="V68" s="349"/>
      <c r="W68" s="336"/>
      <c r="X68" s="336"/>
      <c r="Y68" s="350"/>
      <c r="Z68" s="249"/>
      <c r="AA68" s="188"/>
      <c r="AB68" s="351"/>
      <c r="AC68" s="351"/>
      <c r="AD68" s="2"/>
      <c r="AE68" s="2"/>
      <c r="AF68" s="2"/>
      <c r="AH68" s="144"/>
      <c r="AI68" s="145"/>
      <c r="AJ68" s="145"/>
    </row>
    <row r="69" spans="1:36" ht="64.5" customHeight="1" x14ac:dyDescent="0.2">
      <c r="B69" s="56" t="s">
        <v>101</v>
      </c>
      <c r="C69" s="57" t="s">
        <v>24</v>
      </c>
      <c r="D69" s="58" t="s">
        <v>25</v>
      </c>
      <c r="E69" s="58" t="s">
        <v>26</v>
      </c>
      <c r="F69" s="58" t="s">
        <v>27</v>
      </c>
      <c r="G69" s="58" t="s">
        <v>28</v>
      </c>
      <c r="H69" s="59" t="s">
        <v>29</v>
      </c>
      <c r="I69" s="59" t="s">
        <v>30</v>
      </c>
      <c r="J69" s="58" t="s">
        <v>31</v>
      </c>
      <c r="K69" s="60" t="s">
        <v>32</v>
      </c>
      <c r="L69" s="61" t="s">
        <v>33</v>
      </c>
      <c r="M69" s="57" t="s">
        <v>34</v>
      </c>
      <c r="N69" s="60" t="s">
        <v>35</v>
      </c>
      <c r="O69" s="57" t="s">
        <v>36</v>
      </c>
      <c r="P69" s="60" t="s">
        <v>37</v>
      </c>
      <c r="Q69" s="57" t="s">
        <v>38</v>
      </c>
      <c r="R69" s="60" t="s">
        <v>39</v>
      </c>
      <c r="S69" s="57" t="s">
        <v>40</v>
      </c>
      <c r="T69" s="60" t="s">
        <v>41</v>
      </c>
      <c r="U69" s="62" t="s">
        <v>42</v>
      </c>
      <c r="V69" s="63"/>
      <c r="W69" s="64" t="s">
        <v>43</v>
      </c>
      <c r="X69" s="65"/>
      <c r="Y69" s="66" t="s">
        <v>44</v>
      </c>
      <c r="Z69" s="67" t="s">
        <v>45</v>
      </c>
      <c r="AA69" s="68" t="s">
        <v>46</v>
      </c>
      <c r="AB69" s="69" t="s">
        <v>47</v>
      </c>
      <c r="AC69" s="211" t="s">
        <v>22</v>
      </c>
      <c r="AD69" s="2"/>
      <c r="AE69" s="2"/>
      <c r="AF69" s="2"/>
      <c r="AH69" s="144"/>
      <c r="AI69" s="145"/>
      <c r="AJ69" s="145"/>
    </row>
    <row r="70" spans="1:36" ht="70.5" customHeight="1" thickBot="1" x14ac:dyDescent="0.25">
      <c r="B70" s="71"/>
      <c r="C70" s="72"/>
      <c r="D70" s="73"/>
      <c r="E70" s="73"/>
      <c r="F70" s="73"/>
      <c r="G70" s="73"/>
      <c r="H70" s="74"/>
      <c r="I70" s="74"/>
      <c r="J70" s="73"/>
      <c r="K70" s="75"/>
      <c r="L70" s="76"/>
      <c r="M70" s="72"/>
      <c r="N70" s="75"/>
      <c r="O70" s="72"/>
      <c r="P70" s="75"/>
      <c r="Q70" s="72"/>
      <c r="R70" s="75"/>
      <c r="S70" s="72"/>
      <c r="T70" s="75"/>
      <c r="U70" s="77" t="s">
        <v>48</v>
      </c>
      <c r="V70" s="78" t="s">
        <v>49</v>
      </c>
      <c r="W70" s="79" t="s">
        <v>50</v>
      </c>
      <c r="X70" s="80" t="s">
        <v>51</v>
      </c>
      <c r="Y70" s="81"/>
      <c r="Z70" s="82"/>
      <c r="AA70" s="83"/>
      <c r="AB70" s="84"/>
      <c r="AC70" s="214"/>
      <c r="AD70" s="2"/>
      <c r="AE70" s="2"/>
      <c r="AF70" s="2"/>
      <c r="AH70" s="144"/>
      <c r="AI70" s="145"/>
      <c r="AJ70" s="145"/>
    </row>
    <row r="71" spans="1:36" ht="117" customHeight="1" x14ac:dyDescent="0.2">
      <c r="B71" s="87" t="s">
        <v>199</v>
      </c>
      <c r="C71" s="322" t="s">
        <v>142</v>
      </c>
      <c r="D71" s="89" t="s">
        <v>186</v>
      </c>
      <c r="E71" s="90" t="s">
        <v>187</v>
      </c>
      <c r="F71" s="89" t="s">
        <v>188</v>
      </c>
      <c r="G71" s="190" t="s">
        <v>107</v>
      </c>
      <c r="H71" s="352" t="s">
        <v>200</v>
      </c>
      <c r="I71" s="90">
        <v>1</v>
      </c>
      <c r="J71" s="89" t="s">
        <v>201</v>
      </c>
      <c r="K71" s="89" t="s">
        <v>191</v>
      </c>
      <c r="L71" s="90" t="s">
        <v>202</v>
      </c>
      <c r="M71" s="89" t="s">
        <v>201</v>
      </c>
      <c r="N71" s="324">
        <v>0.25</v>
      </c>
      <c r="O71" s="89" t="s">
        <v>201</v>
      </c>
      <c r="P71" s="324">
        <v>0.35</v>
      </c>
      <c r="Q71" s="89" t="s">
        <v>201</v>
      </c>
      <c r="R71" s="325">
        <v>0.2</v>
      </c>
      <c r="S71" s="92" t="s">
        <v>203</v>
      </c>
      <c r="T71" s="353">
        <v>0.2</v>
      </c>
      <c r="U71" s="354">
        <v>141607600</v>
      </c>
      <c r="V71" s="355">
        <f>SUM(U71:U74)</f>
        <v>568923597</v>
      </c>
      <c r="W71" s="356"/>
      <c r="X71" s="357"/>
      <c r="Y71" s="293"/>
      <c r="Z71" s="294"/>
      <c r="AA71" s="329"/>
      <c r="AB71" s="330"/>
      <c r="AC71" s="330"/>
      <c r="AD71" s="2"/>
      <c r="AE71" s="2"/>
      <c r="AF71" s="2"/>
      <c r="AH71" s="144"/>
      <c r="AI71" s="145"/>
      <c r="AJ71" s="145"/>
    </row>
    <row r="72" spans="1:36" ht="102.75" customHeight="1" x14ac:dyDescent="0.2">
      <c r="B72" s="109"/>
      <c r="C72" s="331"/>
      <c r="D72" s="111"/>
      <c r="E72" s="112"/>
      <c r="F72" s="111"/>
      <c r="G72" s="224" t="s">
        <v>112</v>
      </c>
      <c r="H72" s="358" t="s">
        <v>204</v>
      </c>
      <c r="I72" s="244"/>
      <c r="J72" s="243"/>
      <c r="K72" s="243"/>
      <c r="L72" s="112"/>
      <c r="M72" s="243"/>
      <c r="N72" s="333"/>
      <c r="O72" s="243"/>
      <c r="P72" s="333"/>
      <c r="Q72" s="243"/>
      <c r="R72" s="334"/>
      <c r="S72" s="129"/>
      <c r="T72" s="359"/>
      <c r="U72" s="360">
        <v>140282911</v>
      </c>
      <c r="V72" s="361"/>
      <c r="W72" s="362"/>
      <c r="X72" s="363"/>
      <c r="Y72" s="151"/>
      <c r="Z72" s="239"/>
      <c r="AA72" s="152"/>
      <c r="AB72" s="337"/>
      <c r="AC72" s="337"/>
      <c r="AD72" s="2"/>
      <c r="AE72" s="2"/>
      <c r="AF72" s="2"/>
      <c r="AH72" s="144"/>
      <c r="AI72" s="145"/>
      <c r="AJ72" s="145"/>
    </row>
    <row r="73" spans="1:36" ht="101.25" customHeight="1" x14ac:dyDescent="0.2">
      <c r="B73" s="109"/>
      <c r="C73" s="331"/>
      <c r="D73" s="111"/>
      <c r="E73" s="112"/>
      <c r="F73" s="111"/>
      <c r="G73" s="224" t="s">
        <v>126</v>
      </c>
      <c r="H73" s="358" t="s">
        <v>205</v>
      </c>
      <c r="I73" s="252">
        <v>1</v>
      </c>
      <c r="J73" s="251" t="s">
        <v>206</v>
      </c>
      <c r="K73" s="251" t="s">
        <v>191</v>
      </c>
      <c r="L73" s="112"/>
      <c r="M73" s="251" t="s">
        <v>206</v>
      </c>
      <c r="N73" s="339">
        <v>0.3</v>
      </c>
      <c r="O73" s="251" t="s">
        <v>206</v>
      </c>
      <c r="P73" s="339">
        <v>0.35</v>
      </c>
      <c r="Q73" s="251" t="s">
        <v>206</v>
      </c>
      <c r="R73" s="340">
        <v>0.2</v>
      </c>
      <c r="S73" s="251" t="s">
        <v>206</v>
      </c>
      <c r="T73" s="364">
        <v>0.15</v>
      </c>
      <c r="U73" s="365">
        <v>144961517</v>
      </c>
      <c r="V73" s="361"/>
      <c r="W73" s="362"/>
      <c r="X73" s="363"/>
      <c r="Y73" s="142"/>
      <c r="Z73" s="235"/>
      <c r="AA73" s="143"/>
      <c r="AB73" s="343"/>
      <c r="AC73" s="343"/>
      <c r="AD73" s="2"/>
      <c r="AE73" s="2"/>
      <c r="AF73" s="2"/>
      <c r="AH73" s="144"/>
      <c r="AI73" s="145"/>
      <c r="AJ73" s="145"/>
    </row>
    <row r="74" spans="1:36" ht="195.75" customHeight="1" thickBot="1" x14ac:dyDescent="0.25">
      <c r="B74" s="200"/>
      <c r="C74" s="344"/>
      <c r="D74" s="175"/>
      <c r="E74" s="176"/>
      <c r="F74" s="175"/>
      <c r="G74" s="298" t="s">
        <v>132</v>
      </c>
      <c r="H74" s="366" t="s">
        <v>207</v>
      </c>
      <c r="I74" s="176"/>
      <c r="J74" s="175"/>
      <c r="K74" s="175"/>
      <c r="L74" s="176"/>
      <c r="M74" s="175"/>
      <c r="N74" s="347"/>
      <c r="O74" s="175"/>
      <c r="P74" s="347"/>
      <c r="Q74" s="175"/>
      <c r="R74" s="348"/>
      <c r="S74" s="175"/>
      <c r="T74" s="367"/>
      <c r="U74" s="368">
        <v>142071569</v>
      </c>
      <c r="V74" s="369"/>
      <c r="W74" s="370"/>
      <c r="X74" s="371"/>
      <c r="Y74" s="187"/>
      <c r="Z74" s="249"/>
      <c r="AA74" s="188"/>
      <c r="AB74" s="351"/>
      <c r="AC74" s="351"/>
      <c r="AD74" s="2"/>
      <c r="AE74" s="2"/>
      <c r="AF74" s="2"/>
      <c r="AH74" s="144"/>
      <c r="AI74" s="145"/>
      <c r="AJ74" s="145"/>
    </row>
    <row r="75" spans="1:36" ht="56.25" customHeight="1" thickBot="1" x14ac:dyDescent="0.25">
      <c r="A75" s="372"/>
      <c r="B75" s="303" t="s">
        <v>208</v>
      </c>
      <c r="C75" s="310"/>
      <c r="D75" s="373"/>
      <c r="E75" s="305"/>
      <c r="F75" s="305"/>
      <c r="G75" s="307"/>
      <c r="H75" s="374"/>
      <c r="I75" s="305"/>
      <c r="J75" s="305"/>
      <c r="K75" s="305"/>
      <c r="L75" s="309"/>
      <c r="M75" s="375"/>
      <c r="N75" s="376"/>
      <c r="O75" s="377"/>
      <c r="P75" s="378"/>
      <c r="Q75" s="377"/>
      <c r="R75" s="376"/>
      <c r="S75" s="376"/>
      <c r="T75" s="376"/>
      <c r="U75" s="379">
        <f t="shared" ref="U75:X75" si="2">SUM(U65:U74)</f>
        <v>1153121519</v>
      </c>
      <c r="V75" s="380">
        <f t="shared" si="2"/>
        <v>1153121519</v>
      </c>
      <c r="W75" s="381">
        <f t="shared" si="2"/>
        <v>0</v>
      </c>
      <c r="X75" s="382">
        <f t="shared" si="2"/>
        <v>0</v>
      </c>
      <c r="Y75" s="316"/>
      <c r="Z75" s="316"/>
      <c r="AA75" s="316"/>
      <c r="AB75" s="316"/>
      <c r="AC75" s="316"/>
      <c r="AD75" s="2"/>
      <c r="AE75" s="2"/>
      <c r="AF75" s="2"/>
      <c r="AH75" s="144"/>
      <c r="AI75" s="145"/>
      <c r="AJ75" s="145"/>
    </row>
    <row r="76" spans="1:36" ht="51" customHeight="1" x14ac:dyDescent="0.2">
      <c r="B76" s="383" t="s">
        <v>209</v>
      </c>
      <c r="C76" s="383"/>
      <c r="D76" s="383"/>
      <c r="E76" s="383"/>
      <c r="F76" s="383"/>
      <c r="G76" s="383"/>
      <c r="H76" s="383"/>
      <c r="I76" s="383"/>
      <c r="J76" s="383"/>
      <c r="K76" s="383"/>
      <c r="L76" s="383"/>
      <c r="M76" s="383"/>
      <c r="N76" s="383"/>
      <c r="O76" s="383"/>
      <c r="P76" s="383"/>
      <c r="Q76" s="383"/>
      <c r="R76" s="383"/>
      <c r="S76" s="383"/>
      <c r="T76" s="383"/>
      <c r="U76" s="383"/>
      <c r="V76" s="383"/>
      <c r="W76" s="383"/>
      <c r="X76" s="383"/>
      <c r="Y76" s="383"/>
      <c r="Z76" s="383"/>
      <c r="AA76" s="383"/>
      <c r="AB76" s="383"/>
      <c r="AC76" s="383"/>
      <c r="AD76" s="2"/>
      <c r="AE76" s="2"/>
      <c r="AF76" s="2"/>
    </row>
  </sheetData>
  <autoFilter ref="C10:AC76">
    <filterColumn colId="20" showButton="0"/>
  </autoFilter>
  <mergeCells count="370">
    <mergeCell ref="AB73:AB74"/>
    <mergeCell ref="AC73:AC74"/>
    <mergeCell ref="B76:AC76"/>
    <mergeCell ref="R73:R74"/>
    <mergeCell ref="S73:S74"/>
    <mergeCell ref="T73:T74"/>
    <mergeCell ref="Y73:Y74"/>
    <mergeCell ref="Z73:Z74"/>
    <mergeCell ref="AA73:AA74"/>
    <mergeCell ref="AB71:AB72"/>
    <mergeCell ref="AC71:AC72"/>
    <mergeCell ref="I73:I74"/>
    <mergeCell ref="J73:J74"/>
    <mergeCell ref="K73:K74"/>
    <mergeCell ref="M73:M74"/>
    <mergeCell ref="N73:N74"/>
    <mergeCell ref="O73:O74"/>
    <mergeCell ref="P73:P74"/>
    <mergeCell ref="Q73:Q74"/>
    <mergeCell ref="R71:R72"/>
    <mergeCell ref="S71:S72"/>
    <mergeCell ref="T71:T72"/>
    <mergeCell ref="Y71:Y72"/>
    <mergeCell ref="Z71:Z72"/>
    <mergeCell ref="AA71:AA72"/>
    <mergeCell ref="L71:L74"/>
    <mergeCell ref="M71:M72"/>
    <mergeCell ref="N71:N72"/>
    <mergeCell ref="O71:O72"/>
    <mergeCell ref="P71:P72"/>
    <mergeCell ref="Q71:Q72"/>
    <mergeCell ref="AB69:AB70"/>
    <mergeCell ref="AC69:AC70"/>
    <mergeCell ref="B71:B74"/>
    <mergeCell ref="C71:C74"/>
    <mergeCell ref="D71:D74"/>
    <mergeCell ref="E71:E74"/>
    <mergeCell ref="F71:F74"/>
    <mergeCell ref="I71:I72"/>
    <mergeCell ref="J71:J72"/>
    <mergeCell ref="K71:K72"/>
    <mergeCell ref="T69:T70"/>
    <mergeCell ref="U69:V69"/>
    <mergeCell ref="W69:X69"/>
    <mergeCell ref="Y69:Y70"/>
    <mergeCell ref="Z69:Z70"/>
    <mergeCell ref="AA69:AA70"/>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T67:T68"/>
    <mergeCell ref="Y67:Y68"/>
    <mergeCell ref="Z67:Z68"/>
    <mergeCell ref="AA67:AA68"/>
    <mergeCell ref="AB67:AB68"/>
    <mergeCell ref="AC67:AC68"/>
    <mergeCell ref="N67:N68"/>
    <mergeCell ref="O67:O68"/>
    <mergeCell ref="P67:P68"/>
    <mergeCell ref="Q67:Q68"/>
    <mergeCell ref="R67:R68"/>
    <mergeCell ref="S67:S68"/>
    <mergeCell ref="V65:V68"/>
    <mergeCell ref="Y65:Y66"/>
    <mergeCell ref="Z65:Z66"/>
    <mergeCell ref="AA65:AA66"/>
    <mergeCell ref="AB65:AB66"/>
    <mergeCell ref="AC65:AC66"/>
    <mergeCell ref="O65:O66"/>
    <mergeCell ref="P65:P66"/>
    <mergeCell ref="Q65:Q66"/>
    <mergeCell ref="R65:R66"/>
    <mergeCell ref="S65:S66"/>
    <mergeCell ref="T65:T66"/>
    <mergeCell ref="I65:I66"/>
    <mergeCell ref="J65:J66"/>
    <mergeCell ref="K65:K66"/>
    <mergeCell ref="L65:L68"/>
    <mergeCell ref="M65:M66"/>
    <mergeCell ref="N65:N66"/>
    <mergeCell ref="I67:I68"/>
    <mergeCell ref="J67:J68"/>
    <mergeCell ref="K67:K68"/>
    <mergeCell ref="M67:M68"/>
    <mergeCell ref="W63:X63"/>
    <mergeCell ref="Y63:Y64"/>
    <mergeCell ref="Z63:Z64"/>
    <mergeCell ref="AA63:AA64"/>
    <mergeCell ref="AB63:AB64"/>
    <mergeCell ref="B65:B68"/>
    <mergeCell ref="C65:C68"/>
    <mergeCell ref="D65:D68"/>
    <mergeCell ref="E65:E68"/>
    <mergeCell ref="F65:F68"/>
    <mergeCell ref="P63:P64"/>
    <mergeCell ref="Q63:Q64"/>
    <mergeCell ref="R63:R64"/>
    <mergeCell ref="S63:S64"/>
    <mergeCell ref="T63:T64"/>
    <mergeCell ref="U63:V63"/>
    <mergeCell ref="J63:J64"/>
    <mergeCell ref="K63:K64"/>
    <mergeCell ref="L63:L64"/>
    <mergeCell ref="M63:M64"/>
    <mergeCell ref="N63:N64"/>
    <mergeCell ref="O63:O64"/>
    <mergeCell ref="Y62:AA62"/>
    <mergeCell ref="AC62:AC64"/>
    <mergeCell ref="B63:B64"/>
    <mergeCell ref="C63:C64"/>
    <mergeCell ref="D63:D64"/>
    <mergeCell ref="E63:E64"/>
    <mergeCell ref="F63:F64"/>
    <mergeCell ref="G63:G64"/>
    <mergeCell ref="H63:H64"/>
    <mergeCell ref="I63:I64"/>
    <mergeCell ref="C60:X60"/>
    <mergeCell ref="C61:X61"/>
    <mergeCell ref="C62:F62"/>
    <mergeCell ref="H62:L62"/>
    <mergeCell ref="M62:T62"/>
    <mergeCell ref="U62:V62"/>
    <mergeCell ref="W62:X62"/>
    <mergeCell ref="AC54:AC58"/>
    <mergeCell ref="AA55:AA56"/>
    <mergeCell ref="D57:D58"/>
    <mergeCell ref="F57:F58"/>
    <mergeCell ref="I57:I58"/>
    <mergeCell ref="J57:J58"/>
    <mergeCell ref="K57:K58"/>
    <mergeCell ref="L57:L58"/>
    <mergeCell ref="Y57:Y58"/>
    <mergeCell ref="Z57:Z58"/>
    <mergeCell ref="K54:K56"/>
    <mergeCell ref="L54:L56"/>
    <mergeCell ref="U54:U55"/>
    <mergeCell ref="Y54:Y56"/>
    <mergeCell ref="Z54:Z56"/>
    <mergeCell ref="AB54:AB58"/>
    <mergeCell ref="AA57:AA58"/>
    <mergeCell ref="K50:K53"/>
    <mergeCell ref="L50:L53"/>
    <mergeCell ref="AB50:AB53"/>
    <mergeCell ref="AC50:AC53"/>
    <mergeCell ref="D54:D56"/>
    <mergeCell ref="F54:F56"/>
    <mergeCell ref="G54:G55"/>
    <mergeCell ref="H54:H55"/>
    <mergeCell ref="I54:I56"/>
    <mergeCell ref="J54:J56"/>
    <mergeCell ref="AA48:AA49"/>
    <mergeCell ref="AB48:AB49"/>
    <mergeCell ref="AC48:AC49"/>
    <mergeCell ref="B50:B58"/>
    <mergeCell ref="C50:C58"/>
    <mergeCell ref="D50:D53"/>
    <mergeCell ref="E50:E58"/>
    <mergeCell ref="F50:F53"/>
    <mergeCell ref="I50:I53"/>
    <mergeCell ref="J50:J53"/>
    <mergeCell ref="S48:S49"/>
    <mergeCell ref="T48:T49"/>
    <mergeCell ref="U48:V48"/>
    <mergeCell ref="W48:X48"/>
    <mergeCell ref="Y48:Y49"/>
    <mergeCell ref="Z48:Z49"/>
    <mergeCell ref="M48:M49"/>
    <mergeCell ref="N48:N49"/>
    <mergeCell ref="O48:O49"/>
    <mergeCell ref="P48:P49"/>
    <mergeCell ref="Q48:Q49"/>
    <mergeCell ref="R48:R49"/>
    <mergeCell ref="G48:G49"/>
    <mergeCell ref="H48:H49"/>
    <mergeCell ref="I48:I49"/>
    <mergeCell ref="J48:J49"/>
    <mergeCell ref="K48:K49"/>
    <mergeCell ref="L48:L49"/>
    <mergeCell ref="G45:G47"/>
    <mergeCell ref="H45:H47"/>
    <mergeCell ref="Y45:Y47"/>
    <mergeCell ref="Z45:Z47"/>
    <mergeCell ref="AA45:AA47"/>
    <mergeCell ref="B48:B49"/>
    <mergeCell ref="C48:C49"/>
    <mergeCell ref="D48:D49"/>
    <mergeCell ref="E48:E49"/>
    <mergeCell ref="F48:F49"/>
    <mergeCell ref="J41:J47"/>
    <mergeCell ref="K41:K47"/>
    <mergeCell ref="L41:L47"/>
    <mergeCell ref="AB41:AB47"/>
    <mergeCell ref="AC41:AC47"/>
    <mergeCell ref="G42:G44"/>
    <mergeCell ref="H42:H44"/>
    <mergeCell ref="Y42:Y44"/>
    <mergeCell ref="Z42:Z44"/>
    <mergeCell ref="AA42:AA44"/>
    <mergeCell ref="G39:G40"/>
    <mergeCell ref="H39:H40"/>
    <mergeCell ref="Y39:Y40"/>
    <mergeCell ref="Z39:Z40"/>
    <mergeCell ref="AA39:AA40"/>
    <mergeCell ref="C41:C47"/>
    <mergeCell ref="D41:D47"/>
    <mergeCell ref="E41:E47"/>
    <mergeCell ref="F41:F47"/>
    <mergeCell ref="I41:I47"/>
    <mergeCell ref="L35:L40"/>
    <mergeCell ref="AB35:AB40"/>
    <mergeCell ref="AC35:AC40"/>
    <mergeCell ref="G37:G38"/>
    <mergeCell ref="H37:H38"/>
    <mergeCell ref="W37:W38"/>
    <mergeCell ref="X37:X38"/>
    <mergeCell ref="Y37:Y38"/>
    <mergeCell ref="Z37:Z38"/>
    <mergeCell ref="AA37:AA38"/>
    <mergeCell ref="AB33:AB34"/>
    <mergeCell ref="AC33:AC34"/>
    <mergeCell ref="B35:B47"/>
    <mergeCell ref="C35:C40"/>
    <mergeCell ref="D35:D40"/>
    <mergeCell ref="E35:E40"/>
    <mergeCell ref="F35:F40"/>
    <mergeCell ref="I35:I40"/>
    <mergeCell ref="J35:J40"/>
    <mergeCell ref="K35:K40"/>
    <mergeCell ref="T33:T34"/>
    <mergeCell ref="U33:V33"/>
    <mergeCell ref="W33:X33"/>
    <mergeCell ref="Y33:Y34"/>
    <mergeCell ref="Z33:Z34"/>
    <mergeCell ref="AA33:AA34"/>
    <mergeCell ref="N33:N34"/>
    <mergeCell ref="O33:O34"/>
    <mergeCell ref="P33:P34"/>
    <mergeCell ref="Q33:Q34"/>
    <mergeCell ref="R33:R34"/>
    <mergeCell ref="S33:S34"/>
    <mergeCell ref="H33:H34"/>
    <mergeCell ref="I33:I34"/>
    <mergeCell ref="J33:J34"/>
    <mergeCell ref="K33:K34"/>
    <mergeCell ref="L33:L34"/>
    <mergeCell ref="M33:M34"/>
    <mergeCell ref="K31:K32"/>
    <mergeCell ref="L31:L32"/>
    <mergeCell ref="AB31:AB32"/>
    <mergeCell ref="AC31:AC32"/>
    <mergeCell ref="B33:B34"/>
    <mergeCell ref="C33:C34"/>
    <mergeCell ref="D33:D34"/>
    <mergeCell ref="E33:E34"/>
    <mergeCell ref="F33:F34"/>
    <mergeCell ref="G33:G34"/>
    <mergeCell ref="C31:C32"/>
    <mergeCell ref="D31:D32"/>
    <mergeCell ref="E31:E32"/>
    <mergeCell ref="F31:F32"/>
    <mergeCell ref="I31:I32"/>
    <mergeCell ref="J31:J32"/>
    <mergeCell ref="G27:G28"/>
    <mergeCell ref="H27:H28"/>
    <mergeCell ref="Y27:Y28"/>
    <mergeCell ref="Z27:Z28"/>
    <mergeCell ref="AA27:AA28"/>
    <mergeCell ref="G29:G30"/>
    <mergeCell ref="H29:H30"/>
    <mergeCell ref="Y29:Y30"/>
    <mergeCell ref="Z29:Z30"/>
    <mergeCell ref="AA29:AA30"/>
    <mergeCell ref="Y23:Y24"/>
    <mergeCell ref="Z23:Z24"/>
    <mergeCell ref="AA23:AA24"/>
    <mergeCell ref="G25:G26"/>
    <mergeCell ref="H25:H26"/>
    <mergeCell ref="W25:W26"/>
    <mergeCell ref="X25:X26"/>
    <mergeCell ref="Y25:Y26"/>
    <mergeCell ref="AA25:AA26"/>
    <mergeCell ref="AC12:AC30"/>
    <mergeCell ref="AH12:AH18"/>
    <mergeCell ref="AI12:AI18"/>
    <mergeCell ref="AJ12:AJ18"/>
    <mergeCell ref="G19:G20"/>
    <mergeCell ref="H19:H20"/>
    <mergeCell ref="W19:W20"/>
    <mergeCell ref="X19:X20"/>
    <mergeCell ref="Y19:Y20"/>
    <mergeCell ref="Z19:Z20"/>
    <mergeCell ref="W12:W18"/>
    <mergeCell ref="X12:X18"/>
    <mergeCell ref="Y12:Y18"/>
    <mergeCell ref="Z12:Z18"/>
    <mergeCell ref="AA12:AA18"/>
    <mergeCell ref="AB12:AB30"/>
    <mergeCell ref="AA19:AA20"/>
    <mergeCell ref="Y21:Y22"/>
    <mergeCell ref="Z21:Z22"/>
    <mergeCell ref="AA21:AA22"/>
    <mergeCell ref="G12:G18"/>
    <mergeCell ref="H12:H18"/>
    <mergeCell ref="I12:I30"/>
    <mergeCell ref="J12:J30"/>
    <mergeCell ref="K12:K30"/>
    <mergeCell ref="L12:L30"/>
    <mergeCell ref="G21:G22"/>
    <mergeCell ref="H21:H22"/>
    <mergeCell ref="G23:G24"/>
    <mergeCell ref="H23:H24"/>
    <mergeCell ref="W10:X10"/>
    <mergeCell ref="Y10:Y11"/>
    <mergeCell ref="Z10:Z11"/>
    <mergeCell ref="AA10:AA11"/>
    <mergeCell ref="AB10:AB11"/>
    <mergeCell ref="B12:B32"/>
    <mergeCell ref="C12:C30"/>
    <mergeCell ref="D12:D30"/>
    <mergeCell ref="E12:E30"/>
    <mergeCell ref="F12:F30"/>
    <mergeCell ref="P10:P11"/>
    <mergeCell ref="Q10:Q11"/>
    <mergeCell ref="R10:R11"/>
    <mergeCell ref="S10:S11"/>
    <mergeCell ref="T10:T11"/>
    <mergeCell ref="U10:V10"/>
    <mergeCell ref="J10:J11"/>
    <mergeCell ref="K10:K11"/>
    <mergeCell ref="L10:L11"/>
    <mergeCell ref="M10:M11"/>
    <mergeCell ref="N10:N11"/>
    <mergeCell ref="O10:O11"/>
    <mergeCell ref="Y9:AA9"/>
    <mergeCell ref="AC9:AC11"/>
    <mergeCell ref="B10:B11"/>
    <mergeCell ref="C10:C11"/>
    <mergeCell ref="D10:D11"/>
    <mergeCell ref="E10:E11"/>
    <mergeCell ref="F10:F11"/>
    <mergeCell ref="G10:G11"/>
    <mergeCell ref="H10:H11"/>
    <mergeCell ref="I10:I11"/>
    <mergeCell ref="C8:X8"/>
    <mergeCell ref="C9:F9"/>
    <mergeCell ref="H9:L9"/>
    <mergeCell ref="M9:T9"/>
    <mergeCell ref="U9:V9"/>
    <mergeCell ref="W9:X9"/>
    <mergeCell ref="C4:X4"/>
    <mergeCell ref="Y4:AC4"/>
    <mergeCell ref="C5:X5"/>
    <mergeCell ref="Y5:AC5"/>
    <mergeCell ref="C6:X6"/>
    <mergeCell ref="C7:X7"/>
  </mergeCells>
  <dataValidations count="3">
    <dataValidation type="list" allowBlank="1" showInputMessage="1" showErrorMessage="1" sqref="AA7">
      <formula1>$AC$48:$AC$51</formula1>
    </dataValidation>
    <dataValidation type="list" allowBlank="1" showInputMessage="1" showErrorMessage="1" sqref="AA6">
      <formula1>$AC$48:$AC$49</formula1>
    </dataValidation>
    <dataValidation type="list" allowBlank="1" showInputMessage="1" showErrorMessage="1" sqref="AA60">
      <formula1>$AC$45:$AC$48</formula1>
    </dataValidation>
  </dataValidations>
  <pageMargins left="0.7" right="0.7" top="0.75" bottom="0.75" header="0.3" footer="0.3"/>
  <pageSetup paperSize="9" scale="1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OPERATIVO ANUAL DE INVERS</vt:lpstr>
      <vt:lpstr>'PLAN OPERATIVO ANUAL DE INVERS'!Área_de_impresión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Yesenia</dc:creator>
  <cp:lastModifiedBy>Yesenia</cp:lastModifiedBy>
  <dcterms:created xsi:type="dcterms:W3CDTF">2021-03-05T23:13:04Z</dcterms:created>
  <dcterms:modified xsi:type="dcterms:W3CDTF">2021-03-05T23:13:40Z</dcterms:modified>
</cp:coreProperties>
</file>